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e\OneDrive - Stone Environmental Inc\Desktop\"/>
    </mc:Choice>
  </mc:AlternateContent>
  <xr:revisionPtr revIDLastSave="210" documentId="13_ncr:1_{0DC3C2D0-2D92-4159-9274-9DC580070C3C}" xr6:coauthVersionLast="43" xr6:coauthVersionMax="43" xr10:uidLastSave="{47820881-528E-470A-8DAC-E423226CAB1F}"/>
  <bookViews>
    <workbookView xWindow="-108" yWindow="-108" windowWidth="23256" windowHeight="12576" activeTab="1" xr2:uid="{00000000-000D-0000-FFFF-FFFF00000000}"/>
  </bookViews>
  <sheets>
    <sheet name="TN load calcs for Don" sheetId="3" r:id="rId1"/>
    <sheet name="Grab samples" sheetId="4" r:id="rId2"/>
    <sheet name="LoadCalc (2)" sheetId="2" r:id="rId3"/>
    <sheet name="LoadCalc" sheetId="1" r:id="rId4"/>
  </sheets>
  <definedNames>
    <definedName name="_xlnm._FilterDatabase" localSheetId="2" hidden="1">'LoadCalc (2)'!$A$1:$M$331</definedName>
    <definedName name="_xlnm._FilterDatabase" localSheetId="0" hidden="1">'TN load calcs for Don'!$A$1:$N$241</definedName>
    <definedName name="LoadCalc" localSheetId="2">'LoadCalc (2)'!$A$1:$M$323</definedName>
    <definedName name="LoadCalc" localSheetId="0">'TN load calcs for Don'!$A$1:$N$241</definedName>
    <definedName name="LoadCalc">LoadCalc!$A$1:$P$488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5" i="2" l="1"/>
  <c r="C104" i="2"/>
  <c r="I76" i="2"/>
  <c r="F76" i="2" s="1"/>
  <c r="H76" i="2"/>
  <c r="E76" i="2" s="1"/>
  <c r="G76" i="2"/>
  <c r="C76" i="2"/>
  <c r="C46" i="2"/>
  <c r="I21" i="2"/>
  <c r="C21" i="2"/>
  <c r="I291" i="2"/>
  <c r="H291" i="2"/>
  <c r="G291" i="2"/>
  <c r="C291" i="2"/>
  <c r="I280" i="2"/>
  <c r="H280" i="2"/>
  <c r="G280" i="2"/>
  <c r="C280" i="2"/>
  <c r="I190" i="2"/>
  <c r="F190" i="2" s="1"/>
  <c r="H190" i="2"/>
  <c r="G190" i="2"/>
  <c r="D190" i="2" s="1"/>
  <c r="C190" i="2"/>
  <c r="I185" i="2"/>
  <c r="F185" i="2" s="1"/>
  <c r="H185" i="2"/>
  <c r="G185" i="2"/>
  <c r="D185" i="2" s="1"/>
  <c r="C185" i="2"/>
  <c r="I156" i="2"/>
  <c r="F156" i="2" s="1"/>
  <c r="H156" i="2"/>
  <c r="E156" i="2" s="1"/>
  <c r="G156" i="2"/>
  <c r="C156" i="2"/>
  <c r="I133" i="2"/>
  <c r="F133" i="2" s="1"/>
  <c r="H133" i="2"/>
  <c r="G133" i="2"/>
  <c r="C133" i="2"/>
  <c r="I315" i="2"/>
  <c r="F315" i="2" s="1"/>
  <c r="H315" i="2"/>
  <c r="E315" i="2" s="1"/>
  <c r="G315" i="2"/>
  <c r="C315" i="2"/>
  <c r="I306" i="2"/>
  <c r="F306" i="2" s="1"/>
  <c r="H306" i="2"/>
  <c r="G306" i="2"/>
  <c r="C306" i="2"/>
  <c r="I238" i="2"/>
  <c r="F238" i="2" s="1"/>
  <c r="H238" i="2"/>
  <c r="G238" i="2"/>
  <c r="C238" i="2"/>
  <c r="I104" i="2"/>
  <c r="F104" i="2" s="1"/>
  <c r="H104" i="2"/>
  <c r="G104" i="2"/>
  <c r="E104" i="2"/>
  <c r="I265" i="2"/>
  <c r="F265" i="2" s="1"/>
  <c r="H265" i="2"/>
  <c r="G265" i="2"/>
  <c r="C265" i="2"/>
  <c r="I244" i="2"/>
  <c r="H244" i="2"/>
  <c r="G244" i="2"/>
  <c r="C244" i="2"/>
  <c r="I241" i="2"/>
  <c r="H241" i="2"/>
  <c r="G241" i="2"/>
  <c r="C241" i="2"/>
  <c r="I226" i="2"/>
  <c r="H226" i="2"/>
  <c r="G226" i="2"/>
  <c r="C226" i="2"/>
  <c r="I214" i="2"/>
  <c r="H214" i="2"/>
  <c r="G214" i="2"/>
  <c r="D214" i="2" s="1"/>
  <c r="F214" i="2"/>
  <c r="C214" i="2"/>
  <c r="I211" i="2"/>
  <c r="H211" i="2"/>
  <c r="E211" i="2" s="1"/>
  <c r="G211" i="2"/>
  <c r="D211" i="2" s="1"/>
  <c r="C211" i="2"/>
  <c r="I174" i="2"/>
  <c r="F174" i="2" s="1"/>
  <c r="H174" i="2"/>
  <c r="E174" i="2" s="1"/>
  <c r="G174" i="2"/>
  <c r="C174" i="2"/>
  <c r="I159" i="2"/>
  <c r="F159" i="2" s="1"/>
  <c r="H159" i="2"/>
  <c r="G159" i="2"/>
  <c r="C159" i="2"/>
  <c r="I145" i="2"/>
  <c r="F145" i="2" s="1"/>
  <c r="H145" i="2"/>
  <c r="E145" i="2" s="1"/>
  <c r="G145" i="2"/>
  <c r="I122" i="2"/>
  <c r="F122" i="2" s="1"/>
  <c r="H122" i="2"/>
  <c r="E122" i="2" s="1"/>
  <c r="G122" i="2"/>
  <c r="D122" i="2" s="1"/>
  <c r="C122" i="2"/>
  <c r="I100" i="2"/>
  <c r="F100" i="2" s="1"/>
  <c r="H100" i="2"/>
  <c r="E100" i="2" s="1"/>
  <c r="G100" i="2"/>
  <c r="C100" i="2"/>
  <c r="I79" i="2"/>
  <c r="F79" i="2" s="1"/>
  <c r="H79" i="2"/>
  <c r="G79" i="2"/>
  <c r="C79" i="2"/>
  <c r="I65" i="2"/>
  <c r="H65" i="2"/>
  <c r="E65" i="2" s="1"/>
  <c r="G65" i="2"/>
  <c r="C65" i="2"/>
  <c r="D65" i="2" s="1"/>
  <c r="F65" i="2" l="1"/>
  <c r="F211" i="2"/>
  <c r="E214" i="2"/>
  <c r="D265" i="2"/>
  <c r="D306" i="2"/>
  <c r="F280" i="2"/>
  <c r="D244" i="2"/>
  <c r="D100" i="2"/>
  <c r="F226" i="2"/>
  <c r="F241" i="2"/>
  <c r="F244" i="2"/>
  <c r="E265" i="2"/>
  <c r="E238" i="2"/>
  <c r="D315" i="2"/>
  <c r="E280" i="2"/>
  <c r="E291" i="2"/>
  <c r="E79" i="2"/>
  <c r="E241" i="2"/>
  <c r="D159" i="2"/>
  <c r="D226" i="2"/>
  <c r="E244" i="2"/>
  <c r="E306" i="2"/>
  <c r="D133" i="2"/>
  <c r="E185" i="2"/>
  <c r="D280" i="2"/>
  <c r="D291" i="2"/>
  <c r="D79" i="2"/>
  <c r="E159" i="2"/>
  <c r="D174" i="2"/>
  <c r="E226" i="2"/>
  <c r="D241" i="2"/>
  <c r="D238" i="2"/>
  <c r="E133" i="2"/>
  <c r="D156" i="2"/>
  <c r="E190" i="2"/>
  <c r="D76" i="2"/>
  <c r="D145" i="2"/>
  <c r="D104" i="2"/>
  <c r="F291" i="2"/>
  <c r="H46" i="2"/>
  <c r="E46" i="2" s="1"/>
  <c r="I46" i="2"/>
  <c r="G46" i="2"/>
  <c r="D46" i="2" s="1"/>
  <c r="F46" i="2"/>
  <c r="I36" i="2"/>
  <c r="H36" i="2"/>
  <c r="G36" i="2"/>
  <c r="C36" i="2"/>
  <c r="D36" i="2" s="1"/>
  <c r="I50" i="2"/>
  <c r="H50" i="2"/>
  <c r="G50" i="2"/>
  <c r="C50" i="2"/>
  <c r="H21" i="2"/>
  <c r="E21" i="2" s="1"/>
  <c r="G21" i="2"/>
  <c r="D21" i="2" s="1"/>
  <c r="F21" i="2"/>
  <c r="I18" i="2"/>
  <c r="F18" i="2" s="1"/>
  <c r="H18" i="2"/>
  <c r="G18" i="2"/>
  <c r="C18" i="2"/>
  <c r="D18" i="2"/>
  <c r="H8" i="2"/>
  <c r="I8" i="2"/>
  <c r="G8" i="2"/>
  <c r="C8" i="2"/>
  <c r="D8" i="2" s="1"/>
  <c r="D50" i="2" l="1"/>
  <c r="F8" i="2"/>
  <c r="E50" i="2"/>
  <c r="E8" i="2"/>
  <c r="E36" i="2"/>
  <c r="F50" i="2"/>
  <c r="F36" i="2"/>
  <c r="E18" i="2"/>
</calcChain>
</file>

<file path=xl/sharedStrings.xml><?xml version="1.0" encoding="utf-8"?>
<sst xmlns="http://schemas.openxmlformats.org/spreadsheetml/2006/main" count="3836" uniqueCount="673">
  <si>
    <t>Sample ID</t>
  </si>
  <si>
    <t>Lab ID</t>
  </si>
  <si>
    <t>SumVol</t>
  </si>
  <si>
    <t>TP (µg/L)</t>
  </si>
  <si>
    <t>TDP (µg/L)</t>
  </si>
  <si>
    <t>TN (mg/L)</t>
  </si>
  <si>
    <t>TPLoad (Kg)</t>
  </si>
  <si>
    <t>TDPLoad (Kg)</t>
  </si>
  <si>
    <t>TN Load (Kg)</t>
  </si>
  <si>
    <t>Flag</t>
  </si>
  <si>
    <t>Comment</t>
  </si>
  <si>
    <t>Percent of Total</t>
  </si>
  <si>
    <t>SITE</t>
  </si>
  <si>
    <t>Estimated TP Load</t>
  </si>
  <si>
    <t>Estimated TDP Load</t>
  </si>
  <si>
    <t>Sampling Date</t>
  </si>
  <si>
    <t>JBT01-04112017-1</t>
  </si>
  <si>
    <t>!</t>
  </si>
  <si>
    <t>TDP vial  cloudy</t>
  </si>
  <si>
    <t>JBT01</t>
  </si>
  <si>
    <t>JBT01-04182017-1</t>
  </si>
  <si>
    <t>JBT01-04182017-EST</t>
  </si>
  <si>
    <t>JBT01-04252017-1</t>
  </si>
  <si>
    <t>JBT01-05022017-1</t>
  </si>
  <si>
    <t>JBT01-05092017-1</t>
  </si>
  <si>
    <t>JBT01-05092017-2+3</t>
  </si>
  <si>
    <t>JBT01-05162017-1</t>
  </si>
  <si>
    <t>JBT01-05232017-1</t>
  </si>
  <si>
    <t>JBT01-05302017-1</t>
  </si>
  <si>
    <t>JBT01-06072017-1</t>
  </si>
  <si>
    <t>VAEL remark: TDP biased low</t>
  </si>
  <si>
    <t>JBT01-06132017-1</t>
  </si>
  <si>
    <t>JBT01-06222017-1</t>
  </si>
  <si>
    <t>JBT01-06272017-1</t>
  </si>
  <si>
    <t>JBT01-06272017-2</t>
  </si>
  <si>
    <t>JBT01-06272017-3</t>
  </si>
  <si>
    <t>JBT01-07052017-1</t>
  </si>
  <si>
    <t>JBT01-07052017-2+3</t>
  </si>
  <si>
    <t>JBT01-07112017-1+2</t>
  </si>
  <si>
    <t>JBT01-07182017-1+2</t>
  </si>
  <si>
    <t>JBT01-07262017-1</t>
  </si>
  <si>
    <t>Reversed TP and TDP result</t>
  </si>
  <si>
    <t>JBT01-08012017-1</t>
  </si>
  <si>
    <t>JBT01-08082017-1</t>
  </si>
  <si>
    <t>JBT01-08082017-INT</t>
  </si>
  <si>
    <t>JBT01-08222017-1</t>
  </si>
  <si>
    <t>JBT01-08292017-AVG</t>
  </si>
  <si>
    <t>AVG of 8/22 and 9/5 sample</t>
  </si>
  <si>
    <t>JBT01-09052017-1</t>
  </si>
  <si>
    <t>JBT01-09122017-1</t>
  </si>
  <si>
    <t>JBT01-09192017-1</t>
  </si>
  <si>
    <t>JBT01-09262017-1</t>
  </si>
  <si>
    <t>JBT01-10032017-1</t>
  </si>
  <si>
    <t>JBT01-10102017-1</t>
  </si>
  <si>
    <t>TDP filtered at VAEL on 10/12/17</t>
  </si>
  <si>
    <t>JBT01-10102017-2</t>
  </si>
  <si>
    <t>JBT01-10102017-3+4</t>
  </si>
  <si>
    <t>JBT01-10242017-1</t>
  </si>
  <si>
    <t>JBT01-10242017-INT</t>
  </si>
  <si>
    <t>JBT01-11012017-3</t>
  </si>
  <si>
    <t>TDP sample invalid (diluted with distilled water)</t>
  </si>
  <si>
    <t>JBT01-11012017-EST</t>
  </si>
  <si>
    <t>JBT01-11072017-3</t>
  </si>
  <si>
    <t>JBT01-11142017-1</t>
  </si>
  <si>
    <t>Carboy partially frozen--only liquid sampled</t>
  </si>
  <si>
    <t>JBT01-11202017-1</t>
  </si>
  <si>
    <t>Carboy frozen--processed in office</t>
  </si>
  <si>
    <t>JBT02-04112017-1</t>
  </si>
  <si>
    <t>JBT02</t>
  </si>
  <si>
    <t>JBT02-04182017-1</t>
  </si>
  <si>
    <t>JBT02-04252017-1</t>
  </si>
  <si>
    <t>JBT02-05022017-1</t>
  </si>
  <si>
    <t>JBT02-05092017-1</t>
  </si>
  <si>
    <t>JBT02-05092017-2</t>
  </si>
  <si>
    <t>JBT02-05092017-3</t>
  </si>
  <si>
    <t>JBT02-05162017-1</t>
  </si>
  <si>
    <t>JBT02-05232017-EST</t>
  </si>
  <si>
    <t>JBT02-05302017-1</t>
  </si>
  <si>
    <t>JBT02-06072017-1</t>
  </si>
  <si>
    <t>JBT02-06132017-1</t>
  </si>
  <si>
    <t>JBT02-06222017-1</t>
  </si>
  <si>
    <t>JBT02-06262017-1</t>
  </si>
  <si>
    <t>JBT02-06262017-2</t>
  </si>
  <si>
    <t>JBT02-06262017-3</t>
  </si>
  <si>
    <t>JBT02-06262017-4</t>
  </si>
  <si>
    <t>JBT02-06262017-EST</t>
  </si>
  <si>
    <t>JBT02-06302017-EST</t>
  </si>
  <si>
    <t>JBT02-07052017-1+2</t>
  </si>
  <si>
    <t>JBT02-07112017-1</t>
  </si>
  <si>
    <t>JBT02-07112017-2</t>
  </si>
  <si>
    <t>JBT02-07182017-1</t>
  </si>
  <si>
    <t>JBT02-07262017-1</t>
  </si>
  <si>
    <t>JBT02-08012017-1</t>
  </si>
  <si>
    <t>JBT02-08082017-1</t>
  </si>
  <si>
    <t>JBT02-08152017-1</t>
  </si>
  <si>
    <t>JBT02-08222017-1</t>
  </si>
  <si>
    <t>JBT02-08302017-1</t>
  </si>
  <si>
    <t>JBT02-09052017-1</t>
  </si>
  <si>
    <t>JBT02-09122017-1</t>
  </si>
  <si>
    <t>JBT02-09192017-1</t>
  </si>
  <si>
    <t>JBT02-09262017-1</t>
  </si>
  <si>
    <t>JBT02-10032017-1</t>
  </si>
  <si>
    <t>JBT02-10102017-1</t>
  </si>
  <si>
    <t>JBT02-10102017-2</t>
  </si>
  <si>
    <t>JBT02-10102017-3+4</t>
  </si>
  <si>
    <t>JBT02-10172017-1</t>
  </si>
  <si>
    <t>JBT02-10242017-1</t>
  </si>
  <si>
    <t>JBT02-11012017-3</t>
  </si>
  <si>
    <t>JBT02-11072017-3</t>
  </si>
  <si>
    <t>JBT02-11142017-1</t>
  </si>
  <si>
    <t>JBT02-11202017-1</t>
  </si>
  <si>
    <t>JBT04-04112017-1</t>
  </si>
  <si>
    <t>JBT04</t>
  </si>
  <si>
    <t>JBT04-04182017-1</t>
  </si>
  <si>
    <t>JBT04-04252017-1</t>
  </si>
  <si>
    <t>JBT04-05022017-1</t>
  </si>
  <si>
    <t>JBT04-05092017-1</t>
  </si>
  <si>
    <t>JBT04-05092017-2+3</t>
  </si>
  <si>
    <t>JBT04-05162017-1</t>
  </si>
  <si>
    <t>JBT04-05232017-1</t>
  </si>
  <si>
    <t>JBT04-05302017-1</t>
  </si>
  <si>
    <t>JBT04-06072017-1</t>
  </si>
  <si>
    <t>JBT04-06132017-1</t>
  </si>
  <si>
    <t>JBT04-06222017-1</t>
  </si>
  <si>
    <t>JBT04-06272017-1</t>
  </si>
  <si>
    <t>JBT04-06272017-2</t>
  </si>
  <si>
    <t>JBT04-06272017-3</t>
  </si>
  <si>
    <t>JBT04-06272017-4</t>
  </si>
  <si>
    <t>JBT04-07052017-1</t>
  </si>
  <si>
    <t>JBT04-07052017-2+3</t>
  </si>
  <si>
    <t>JBT04-07112017-1+2</t>
  </si>
  <si>
    <t>JBT04-07182017-1</t>
  </si>
  <si>
    <t>JBT04-07262017-1</t>
  </si>
  <si>
    <t>JBT04-07262017-INT</t>
  </si>
  <si>
    <t>JBT04-07282017-1</t>
  </si>
  <si>
    <t>JBT04-08012017-1</t>
  </si>
  <si>
    <t>JBT04-07292017-INT</t>
  </si>
  <si>
    <t>JBT04-08012017-INT</t>
  </si>
  <si>
    <t>JBT04-08042017-1</t>
  </si>
  <si>
    <t>JBT04-08082017-1</t>
  </si>
  <si>
    <t>JBT04-08042017-INT</t>
  </si>
  <si>
    <t>JBT04-08152017-1</t>
  </si>
  <si>
    <t>JBT04-08222017-1</t>
  </si>
  <si>
    <t>JBT04-08302017-1</t>
  </si>
  <si>
    <t>JBT04-09052017-1</t>
  </si>
  <si>
    <t>JBT04-09122017-1+2</t>
  </si>
  <si>
    <t>0.5 L left in carboy 2</t>
  </si>
  <si>
    <t>JBT04-09192017-1</t>
  </si>
  <si>
    <t>JBT04-09262017-1</t>
  </si>
  <si>
    <t>JBT04-10032017-1</t>
  </si>
  <si>
    <t>JBT04-10102017-1</t>
  </si>
  <si>
    <t>JBT04-10102017-2</t>
  </si>
  <si>
    <t>JBT04-10102017-3+4</t>
  </si>
  <si>
    <t>JBT04-10172017-1</t>
  </si>
  <si>
    <t>JBT04-10242017-1</t>
  </si>
  <si>
    <t>JBT04-11012017-3</t>
  </si>
  <si>
    <t>JBT04-11072017-3</t>
  </si>
  <si>
    <t>JBT04-11142017-1</t>
  </si>
  <si>
    <t>JBT04-11202017-1</t>
  </si>
  <si>
    <t>JBT04-11202017-INT</t>
  </si>
  <si>
    <t>JBT05-04252017-1</t>
  </si>
  <si>
    <t>JBT05</t>
  </si>
  <si>
    <t>JBT05-05022017-1</t>
  </si>
  <si>
    <t>JBT05-05092017-1</t>
  </si>
  <si>
    <t>JBT05-05162017-1</t>
  </si>
  <si>
    <t>JBT05-05232017-1</t>
  </si>
  <si>
    <t>JBT05-05302017-1</t>
  </si>
  <si>
    <t>JBT05-06062017-1+2</t>
  </si>
  <si>
    <t>JBT05-06132017-1+3</t>
  </si>
  <si>
    <t>JBT05-06162017-1</t>
  </si>
  <si>
    <t>JBT05-06222017-1</t>
  </si>
  <si>
    <t>JBT05-06202017-EST</t>
  </si>
  <si>
    <t>JBT05-06272017-1+2</t>
  </si>
  <si>
    <t>JBT05-06272017-3+4</t>
  </si>
  <si>
    <t>JBT05-06272017-EST</t>
  </si>
  <si>
    <t>JBT05-06302017-1</t>
  </si>
  <si>
    <t>JBT05-06302017-2</t>
  </si>
  <si>
    <t>JBT05-06302017-3</t>
  </si>
  <si>
    <t>JBT05-07052017-1</t>
  </si>
  <si>
    <t>JBT05-07112017-1+2</t>
  </si>
  <si>
    <t>JBT05-07182017-1</t>
  </si>
  <si>
    <t>JBT05-07262017-1</t>
  </si>
  <si>
    <t>JBT05-08012017-1</t>
  </si>
  <si>
    <t>JBT05-08082017-1+2</t>
  </si>
  <si>
    <t>JBT05-08152017-1</t>
  </si>
  <si>
    <t>JBT05-08222017-1</t>
  </si>
  <si>
    <t>JBT05-08302017-1</t>
  </si>
  <si>
    <t>JBT05-09052017-1</t>
  </si>
  <si>
    <t>JBT05-09122017-1</t>
  </si>
  <si>
    <t>JBT05-09192017-1</t>
  </si>
  <si>
    <t>JBT05-09262017-1</t>
  </si>
  <si>
    <t>JBT05-10032017-1</t>
  </si>
  <si>
    <t>JBT05-10102017-1</t>
  </si>
  <si>
    <t>JBT05-10172017-1</t>
  </si>
  <si>
    <t>JBT05-10242017-1</t>
  </si>
  <si>
    <t>JBT05-11012017-3</t>
  </si>
  <si>
    <t>JBT05-11072017-3</t>
  </si>
  <si>
    <t>JBT05-11142017-3</t>
  </si>
  <si>
    <t>JBT05-11202017-1</t>
  </si>
  <si>
    <t>JBT06-04182017-1</t>
  </si>
  <si>
    <t>JBT06</t>
  </si>
  <si>
    <t>JBT06-04252017-1+2</t>
  </si>
  <si>
    <t>JBT06-05022017-1</t>
  </si>
  <si>
    <t>JBT06-05092017-1</t>
  </si>
  <si>
    <t>JBT06-05092017-2</t>
  </si>
  <si>
    <t>JBT06-05162017-1</t>
  </si>
  <si>
    <t>JBT06-05232017-1</t>
  </si>
  <si>
    <t>JBT06-05302017-1</t>
  </si>
  <si>
    <t>JBT06-06072017-1</t>
  </si>
  <si>
    <t>JBT06-06132017-1</t>
  </si>
  <si>
    <t>JBT06-06222017-1</t>
  </si>
  <si>
    <t>JBT06-06272017-1</t>
  </si>
  <si>
    <t>JBT06-06272017-2</t>
  </si>
  <si>
    <t>JBT06-06272017-3</t>
  </si>
  <si>
    <t>JBT06-06272017-4</t>
  </si>
  <si>
    <t>JBT06-06272017-EST</t>
  </si>
  <si>
    <t>JBT06-06302017-1+2+3+4</t>
  </si>
  <si>
    <t>JBT06-06302017-EST</t>
  </si>
  <si>
    <t>JBT06-07052017-1</t>
  </si>
  <si>
    <t>JBT06-07112017-1+2</t>
  </si>
  <si>
    <t>JBT06-07182017-1</t>
  </si>
  <si>
    <t>JBT06-07262017-1</t>
  </si>
  <si>
    <t>JBT06-07302017-INT</t>
  </si>
  <si>
    <t>JBT06-08052017-INT</t>
  </si>
  <si>
    <t>JBT06-08122017-INT</t>
  </si>
  <si>
    <t>JBT06-08222017-INT</t>
  </si>
  <si>
    <t>JBT06-08302017-INT</t>
  </si>
  <si>
    <t>JBT06-09052017-NF</t>
  </si>
  <si>
    <t>JBT06-09122017-INT</t>
  </si>
  <si>
    <t>JBT06-09192017-NF</t>
  </si>
  <si>
    <t>JBT06-09262017-NF</t>
  </si>
  <si>
    <t>JBT06-10032017-NF</t>
  </si>
  <si>
    <t>JBT06-10102017-1</t>
  </si>
  <si>
    <t>JBT06-10102017-INT</t>
  </si>
  <si>
    <t>JBT06-10242017-NF</t>
  </si>
  <si>
    <t>JBT06-11012017-3</t>
  </si>
  <si>
    <t>JBT06-11072017-3</t>
  </si>
  <si>
    <t>JBT06-11142017-1</t>
  </si>
  <si>
    <t>JBT06-11202017-1</t>
  </si>
  <si>
    <t>JBT07-04112017-1+2</t>
  </si>
  <si>
    <t>JBT07</t>
  </si>
  <si>
    <t>JBT07-04182017-1</t>
  </si>
  <si>
    <t>JBT07-04252017-1</t>
  </si>
  <si>
    <t>JBT07-05022017-1</t>
  </si>
  <si>
    <t>JBT07-05092017-1</t>
  </si>
  <si>
    <t>JBT07-05092017-2+3</t>
  </si>
  <si>
    <t>JBT07-05162017-1</t>
  </si>
  <si>
    <t>JBT07-05232017-1</t>
  </si>
  <si>
    <t>JBT07-05302017-1</t>
  </si>
  <si>
    <t>JBT07-06072017-1</t>
  </si>
  <si>
    <t>JBT07-06132017-1</t>
  </si>
  <si>
    <t>"VAEL remark: TDP biased low</t>
  </si>
  <si>
    <t>JBT07-06132017-AVG</t>
  </si>
  <si>
    <t>TP is AVG of 6/7/17 and 6/22/17 sample</t>
  </si>
  <si>
    <t>JBT07-06222017-1</t>
  </si>
  <si>
    <t>JBT07-06262017-1</t>
  </si>
  <si>
    <t>JBT07-06262017-2</t>
  </si>
  <si>
    <t>JBT07-06262017-3</t>
  </si>
  <si>
    <t>JBT07-06262017-4</t>
  </si>
  <si>
    <t>JBT07-06302017-1</t>
  </si>
  <si>
    <t>JBT07-06302017-2+3</t>
  </si>
  <si>
    <t>JBT07-07052017-1</t>
  </si>
  <si>
    <t>JBT07-07112017-1</t>
  </si>
  <si>
    <t>JBT07-07182017-1</t>
  </si>
  <si>
    <t>JBT07-07262017-1</t>
  </si>
  <si>
    <t>JBT07-08012017-1</t>
  </si>
  <si>
    <t>JBT07-08062017-INT</t>
  </si>
  <si>
    <t>JBT07-08142017-NF</t>
  </si>
  <si>
    <t>JBT07-08222017-1</t>
  </si>
  <si>
    <t>JBT07-08302017-1</t>
  </si>
  <si>
    <t>JBT07-09052017-INT</t>
  </si>
  <si>
    <t>JBT07-09122017-1</t>
  </si>
  <si>
    <t>JBT07-09122017-2+3</t>
  </si>
  <si>
    <t>JBT07-09192017-1</t>
  </si>
  <si>
    <t>JBT07-09262017-1</t>
  </si>
  <si>
    <t>JBT07-09292017-1</t>
  </si>
  <si>
    <t>JBT07-10102017-1</t>
  </si>
  <si>
    <t>JBT07-10092017-NF</t>
  </si>
  <si>
    <t>JBT07-10172017-1</t>
  </si>
  <si>
    <t>JBT07-10242017-1</t>
  </si>
  <si>
    <t>JBT07-11012017-3</t>
  </si>
  <si>
    <t>JBT07-11072017-3</t>
  </si>
  <si>
    <t>JBT07-11142017-1</t>
  </si>
  <si>
    <t>JBT07-11202017-1</t>
  </si>
  <si>
    <t>JBT11-04112017-1</t>
  </si>
  <si>
    <t>JBT11</t>
  </si>
  <si>
    <t>JBT11-04182017-1</t>
  </si>
  <si>
    <t>JBT11-04252017-1</t>
  </si>
  <si>
    <t>JBT11-05022017-1</t>
  </si>
  <si>
    <t>JBT11-05092017-1</t>
  </si>
  <si>
    <t>JBT11-05092017-2</t>
  </si>
  <si>
    <t>JBT11-05162017-1</t>
  </si>
  <si>
    <t>JBT11-05232017-1</t>
  </si>
  <si>
    <t>JBT11-05302017-1</t>
  </si>
  <si>
    <t>JBT11-06072017-1</t>
  </si>
  <si>
    <t>JBT11-06132017-1</t>
  </si>
  <si>
    <t>JBT11-06222017-1</t>
  </si>
  <si>
    <t>JBT11-06272017-1</t>
  </si>
  <si>
    <t>JBT11-06272017-2</t>
  </si>
  <si>
    <t>JBT11-06272017-3</t>
  </si>
  <si>
    <t>JBT11-06272017-4</t>
  </si>
  <si>
    <t>JBT11-06272017-EST</t>
  </si>
  <si>
    <t>JBT11-06302017-1</t>
  </si>
  <si>
    <t>JBT11-06302017-2</t>
  </si>
  <si>
    <t>JBT11-06302017-3</t>
  </si>
  <si>
    <t>JBT11-06302017-4</t>
  </si>
  <si>
    <t>JBT11-06302017-EST</t>
  </si>
  <si>
    <t>JBT11-07052017-1</t>
  </si>
  <si>
    <t>JBT11-07112017-1</t>
  </si>
  <si>
    <t>JBT11-07182017-1+2</t>
  </si>
  <si>
    <t>JBT11-07262017-1</t>
  </si>
  <si>
    <t>JBT11-08012017-1</t>
  </si>
  <si>
    <t>JBT11-08062017-INT</t>
  </si>
  <si>
    <t>JBT11-08142017-NF</t>
  </si>
  <si>
    <t>JBT11-08222017-NF</t>
  </si>
  <si>
    <t>JBT11-08292017-NF</t>
  </si>
  <si>
    <t>JBT11-09052017-1</t>
  </si>
  <si>
    <t>JBT11-09122017-1+2</t>
  </si>
  <si>
    <t>JBT11-09192017-1</t>
  </si>
  <si>
    <t>JBT11-09262017-1</t>
  </si>
  <si>
    <t>JBT11-10032017-1</t>
  </si>
  <si>
    <t>JBT11-10112017-1</t>
  </si>
  <si>
    <t>JBT11-10172017-1</t>
  </si>
  <si>
    <t>JBT11-10242017-1</t>
  </si>
  <si>
    <t>JBT11-11012017-1</t>
  </si>
  <si>
    <t>JBT11-11072017-3</t>
  </si>
  <si>
    <t>JBT11-11202017-3</t>
  </si>
  <si>
    <t>Carboy frozen--processed in office; VAEL remark: TDP biased high</t>
  </si>
  <si>
    <t>JBT13-04182017-1</t>
  </si>
  <si>
    <t>JBT13</t>
  </si>
  <si>
    <t>JBT13-04252017-1</t>
  </si>
  <si>
    <t>JBT13-05022017-1</t>
  </si>
  <si>
    <t>JBT13-05092017-1+2</t>
  </si>
  <si>
    <t>JBT13-05162017-1</t>
  </si>
  <si>
    <t>TDP vial lost in transit; samples dark brown</t>
  </si>
  <si>
    <t>JBT13-05162017-EST</t>
  </si>
  <si>
    <t>JBT13-05232017-1</t>
  </si>
  <si>
    <t>JBT13-05302017-1</t>
  </si>
  <si>
    <t>Sample is cloudy; lots of sediment</t>
  </si>
  <si>
    <t>JBT13-06072017-1</t>
  </si>
  <si>
    <t>JBT13-06132017-1</t>
  </si>
  <si>
    <t>JBT13-06222017-1</t>
  </si>
  <si>
    <t>JBT13-06272017-1</t>
  </si>
  <si>
    <t>JBT13-06272017-2</t>
  </si>
  <si>
    <t>JBT13-07052017-1</t>
  </si>
  <si>
    <t>JBT13-07052017-2</t>
  </si>
  <si>
    <t>JBT13-07112017-1</t>
  </si>
  <si>
    <t>JBT13-07182017-1</t>
  </si>
  <si>
    <t>JBT13-07262017-1</t>
  </si>
  <si>
    <t>JBT13-08012017-INT</t>
  </si>
  <si>
    <t>JBT13-08082017-1</t>
  </si>
  <si>
    <t>JBT13-08152017-1</t>
  </si>
  <si>
    <t>JBT13-08222017-1</t>
  </si>
  <si>
    <t>JBT13-08302017-1</t>
  </si>
  <si>
    <t>JBT13-09052017-1</t>
  </si>
  <si>
    <t>JBT13-09122017-1+2</t>
  </si>
  <si>
    <t>JBT13-09192017-1</t>
  </si>
  <si>
    <t>JBT13-09262017-1</t>
  </si>
  <si>
    <t>JBT13-10032017-1</t>
  </si>
  <si>
    <t>JBT13-10112017-1</t>
  </si>
  <si>
    <t>JBT13-10172017-1</t>
  </si>
  <si>
    <t>JBT13-10242017-1</t>
  </si>
  <si>
    <t>JBT13-11012017-1+2</t>
  </si>
  <si>
    <t>JBT13-11072017-3</t>
  </si>
  <si>
    <t>JBT13-11142017-1</t>
  </si>
  <si>
    <t>JBT13-11202017-1</t>
  </si>
  <si>
    <t>JBT14-04112017-1</t>
  </si>
  <si>
    <t>JBT14</t>
  </si>
  <si>
    <t>JBT14-04182017-1</t>
  </si>
  <si>
    <t>JBT14-04252017-1</t>
  </si>
  <si>
    <t>JBT14-04252017-2</t>
  </si>
  <si>
    <t>JBT14-05022017-1</t>
  </si>
  <si>
    <t>JBT14-05022017-EST</t>
  </si>
  <si>
    <t>JBT14-05092017-1+2</t>
  </si>
  <si>
    <t>JBT14-05162017-1</t>
  </si>
  <si>
    <t>Samples dark brown; TDP filtered at VAEL</t>
  </si>
  <si>
    <t>JBT14-05232017-1</t>
  </si>
  <si>
    <t>JBT14-05302017-1</t>
  </si>
  <si>
    <t>JBT14-06072017-1</t>
  </si>
  <si>
    <t>JBT14-06132017-1+2</t>
  </si>
  <si>
    <t>JBT14-06222017-1</t>
  </si>
  <si>
    <t>JBT14-06272017-1</t>
  </si>
  <si>
    <t>JBT14-06272017-2</t>
  </si>
  <si>
    <t>JBT14-06272017-3</t>
  </si>
  <si>
    <t>JBT14-06272017-EST</t>
  </si>
  <si>
    <t>JBT14-06302017-1</t>
  </si>
  <si>
    <t>JBT14-06302017-2</t>
  </si>
  <si>
    <t>JBT14-07052017-1</t>
  </si>
  <si>
    <t>JBT14-07052017-2</t>
  </si>
  <si>
    <t>JBT14-07112017-1</t>
  </si>
  <si>
    <t>JBT14-07182017-1+2</t>
  </si>
  <si>
    <t>JBT14-07262017-1</t>
  </si>
  <si>
    <t>JBT14-08012017-1</t>
  </si>
  <si>
    <t>JBT14-08082017-AVG</t>
  </si>
  <si>
    <t>JBT14-08152017-AVG</t>
  </si>
  <si>
    <t>JBT14-08222017-AVG</t>
  </si>
  <si>
    <t>JBT14-08302017-1</t>
  </si>
  <si>
    <t>JBT14-09052017-1</t>
  </si>
  <si>
    <t>JBT14-09122017-1+2</t>
  </si>
  <si>
    <t>JBT14-09192017-1</t>
  </si>
  <si>
    <t>JBT14-09262017-1</t>
  </si>
  <si>
    <t>JBT14-10032017-1</t>
  </si>
  <si>
    <t>JBT14-10112017-1</t>
  </si>
  <si>
    <t>JBT14-10112017-2</t>
  </si>
  <si>
    <t>Sample not in raw lab data. Computer glitch. Manually entered.</t>
  </si>
  <si>
    <t>JBT14-10112017-3</t>
  </si>
  <si>
    <t>JBT14-10112017-4</t>
  </si>
  <si>
    <t>JBT14-10172017-1</t>
  </si>
  <si>
    <t>JBT14-10242017-1</t>
  </si>
  <si>
    <t>JBT14-11012017-3</t>
  </si>
  <si>
    <t>JBT14-11072017-3+4</t>
  </si>
  <si>
    <t>JBT14-11142017-1</t>
  </si>
  <si>
    <t>JBT14-11202017-1</t>
  </si>
  <si>
    <t>JBT16-04112017-1+2</t>
  </si>
  <si>
    <t>JBT16</t>
  </si>
  <si>
    <t>JBT16-04182017-1</t>
  </si>
  <si>
    <t>JBT16-04252017-1</t>
  </si>
  <si>
    <t>JBT16-05022017-1</t>
  </si>
  <si>
    <t>JBT16-05092017-1+2</t>
  </si>
  <si>
    <t>JBT16-05162017-1</t>
  </si>
  <si>
    <t>JBT16-05232017-1</t>
  </si>
  <si>
    <t>JBT16-05302017-1</t>
  </si>
  <si>
    <t>JBT16-06072017-1</t>
  </si>
  <si>
    <t>JBT16-06132017-1</t>
  </si>
  <si>
    <t>JBT16-06222017-1</t>
  </si>
  <si>
    <t>JBT16-06262017-1+2</t>
  </si>
  <si>
    <t>JBT16-07052017-1</t>
  </si>
  <si>
    <t>JBT16-07052017-2+3</t>
  </si>
  <si>
    <t>JBT16-07112017-1</t>
  </si>
  <si>
    <t>JBT16-07182017-1</t>
  </si>
  <si>
    <t>JBT16-07262017-1</t>
  </si>
  <si>
    <t>JBT16-08012017-1</t>
  </si>
  <si>
    <t>JBT16-08062017-AVG</t>
  </si>
  <si>
    <t>JBT16-08152017-1</t>
  </si>
  <si>
    <t>JBT16-08182017-AVG</t>
  </si>
  <si>
    <t>JBT16-08222017-1</t>
  </si>
  <si>
    <t>JBT16-08302017-1</t>
  </si>
  <si>
    <t>JBT16-09052017-NF</t>
  </si>
  <si>
    <t>JBT16-09122017-1+2</t>
  </si>
  <si>
    <t>JBT16-09192017-1</t>
  </si>
  <si>
    <t>JBT16-09262017-INT</t>
  </si>
  <si>
    <t>JBT16-10092017-INT</t>
  </si>
  <si>
    <t>JBT16-10102017-1</t>
  </si>
  <si>
    <t>JBT16-10172017-1</t>
  </si>
  <si>
    <t>JBT16-10272017-INT</t>
  </si>
  <si>
    <t>JBT16-11012017-1</t>
  </si>
  <si>
    <t>JBT16-11072017-3</t>
  </si>
  <si>
    <t>JBT16-11142017-1</t>
  </si>
  <si>
    <t>JBT16-11202017-1</t>
  </si>
  <si>
    <t>JBT18-04252017-1</t>
  </si>
  <si>
    <t>JBT18</t>
  </si>
  <si>
    <t>JBT18-05022017-1</t>
  </si>
  <si>
    <t>JBT18-05092017-1</t>
  </si>
  <si>
    <t>JBT18-05092017-2</t>
  </si>
  <si>
    <t>JBT18-05092017-3</t>
  </si>
  <si>
    <t>JBT18-05092017-4</t>
  </si>
  <si>
    <t>JBT18-05092017-EST</t>
  </si>
  <si>
    <t>JBT18-05162017-1</t>
  </si>
  <si>
    <t>JBT18-05232017-1</t>
  </si>
  <si>
    <t>JBT18-05302017-1</t>
  </si>
  <si>
    <t>JBT18-06062017-1</t>
  </si>
  <si>
    <t>JBT18-06132017-1</t>
  </si>
  <si>
    <t>JBT18-06222017-1</t>
  </si>
  <si>
    <t>Lab broke TDP sample vial</t>
  </si>
  <si>
    <t>JBT18-06222017-INT</t>
  </si>
  <si>
    <t>"TDP broke</t>
  </si>
  <si>
    <t>JBT18-06302017-1</t>
  </si>
  <si>
    <t>JBT18-06302017-2</t>
  </si>
  <si>
    <t>JBT18-06302017-3</t>
  </si>
  <si>
    <t>JBT18-06302017-4</t>
  </si>
  <si>
    <t>JBT18-06302017-EST</t>
  </si>
  <si>
    <t>JBT18-07052017-1+2+3+4</t>
  </si>
  <si>
    <t>JBT18-07112017-1</t>
  </si>
  <si>
    <t>JBT18-07182017-1</t>
  </si>
  <si>
    <t>JBT18-07262017-1</t>
  </si>
  <si>
    <t>JBT18-08012017-1</t>
  </si>
  <si>
    <t>JBT18-08082017-1</t>
  </si>
  <si>
    <t>JBT18-08142017-NF</t>
  </si>
  <si>
    <t>JBT18-08222017-1</t>
  </si>
  <si>
    <t>JBT18-08302017-1</t>
  </si>
  <si>
    <t>JBT18-09052017-1</t>
  </si>
  <si>
    <t>JBT18-09122017-1</t>
  </si>
  <si>
    <t>JBT18-09122017-2</t>
  </si>
  <si>
    <t>JBT18-09192017-1</t>
  </si>
  <si>
    <t>JBT18-09262017-1</t>
  </si>
  <si>
    <t>JBT18-10032017-INT</t>
  </si>
  <si>
    <t>JBT18-10102017-1</t>
  </si>
  <si>
    <t>JBT18-10172017-1</t>
  </si>
  <si>
    <t>JBT18-10242017-1</t>
  </si>
  <si>
    <t>JBT18-10272017-INT</t>
  </si>
  <si>
    <t>JBT18-11012017-1</t>
  </si>
  <si>
    <t>JBT18-11072017-3</t>
  </si>
  <si>
    <t>JBT18-11142017-1</t>
  </si>
  <si>
    <t>JBT18-11202017-1</t>
  </si>
  <si>
    <t>JBT19-04252017-1</t>
  </si>
  <si>
    <t>JBT19</t>
  </si>
  <si>
    <t>JBT19-05022017-1</t>
  </si>
  <si>
    <t>JBT19-05092017-1</t>
  </si>
  <si>
    <t>JBT19-05092017-2</t>
  </si>
  <si>
    <t>JBT19-05092017-3+4</t>
  </si>
  <si>
    <t>JBT19-05092017-EST</t>
  </si>
  <si>
    <t>JBT19-05162017-1</t>
  </si>
  <si>
    <t>JBT19-05232017-1</t>
  </si>
  <si>
    <t>JBT19-05302017-1</t>
  </si>
  <si>
    <t>JBT19-06062017-AVG</t>
  </si>
  <si>
    <t>JBT19-06132017-1</t>
  </si>
  <si>
    <t>JBT19-06222017-1</t>
  </si>
  <si>
    <t>JBT19-06222017-INT</t>
  </si>
  <si>
    <t>JBT19-06302017-1</t>
  </si>
  <si>
    <t>JBT19-06302017-2</t>
  </si>
  <si>
    <t>JBT19-06302017-3+4</t>
  </si>
  <si>
    <t>JBT19-06302017-EST</t>
  </si>
  <si>
    <t>JBT19-07052017-1+2+3+4</t>
  </si>
  <si>
    <t>JBT19-07112017-1</t>
  </si>
  <si>
    <t>JBT19-07182017-1+2</t>
  </si>
  <si>
    <t>JBT19-07262017-1</t>
  </si>
  <si>
    <t>JBT19-08012017-1</t>
  </si>
  <si>
    <t>JBT19-08082017-1</t>
  </si>
  <si>
    <t>JBT19-08142017-NF</t>
  </si>
  <si>
    <t>JBT19-08222017-AVG</t>
  </si>
  <si>
    <t>JBT19-08302017-1</t>
  </si>
  <si>
    <t>JBT19-09052017-1</t>
  </si>
  <si>
    <t>JBT19-09122017-1+2</t>
  </si>
  <si>
    <t>JBT19-09192017-1</t>
  </si>
  <si>
    <t>JBT19-09262017-INT</t>
  </si>
  <si>
    <t>JBT19-0972017-INT</t>
  </si>
  <si>
    <t>JBT19-10092017-INT</t>
  </si>
  <si>
    <t>JBT19-10112017-INT</t>
  </si>
  <si>
    <t>JBT19-10172017-1</t>
  </si>
  <si>
    <t>JBT19-10242017-1</t>
  </si>
  <si>
    <t>JBT19-11012017-1</t>
  </si>
  <si>
    <t>JBT19-11072017-3</t>
  </si>
  <si>
    <t>JBT19-11142017-1</t>
  </si>
  <si>
    <t>JBT19-11202017-1</t>
  </si>
  <si>
    <t>Station</t>
  </si>
  <si>
    <t>Sampling date</t>
  </si>
  <si>
    <t>Carboy(s)</t>
  </si>
  <si>
    <t>1+2</t>
  </si>
  <si>
    <t>1+3</t>
  </si>
  <si>
    <t>1+2+3+4</t>
  </si>
  <si>
    <t>1/2+3</t>
  </si>
  <si>
    <t>1/2/3</t>
  </si>
  <si>
    <t>1/2/3/4</t>
  </si>
  <si>
    <t>1/2/3+4</t>
  </si>
  <si>
    <t>1/2</t>
  </si>
  <si>
    <t>1+2/3+4</t>
  </si>
  <si>
    <t>SumVol (L)</t>
  </si>
  <si>
    <t>multiple</t>
  </si>
  <si>
    <t>TPLoad (kg)</t>
  </si>
  <si>
    <t>TDPLoad (kg)</t>
  </si>
  <si>
    <t>TN Load (kg)</t>
  </si>
  <si>
    <t>LAB ID</t>
  </si>
  <si>
    <t>Carboy</t>
  </si>
  <si>
    <t>JBT01-11292017-GR</t>
  </si>
  <si>
    <t>GR</t>
  </si>
  <si>
    <t>JBT01-12042017-GR</t>
  </si>
  <si>
    <t>TN sample acidified 24 hrs later, kept cold</t>
  </si>
  <si>
    <t>JBT01-12152017-GR</t>
  </si>
  <si>
    <t>TN sample acidified at VAEL.</t>
  </si>
  <si>
    <t>JBT01-12192017-GR</t>
  </si>
  <si>
    <t>JBT01-12272017-GR</t>
  </si>
  <si>
    <t>JBT01-01092018-GR</t>
  </si>
  <si>
    <t>JBT01-01122018-GR</t>
  </si>
  <si>
    <t>JBT01-01162018-GR</t>
  </si>
  <si>
    <t>TN sample acidified at VAEL</t>
  </si>
  <si>
    <t>JBT01-01242018-GR</t>
  </si>
  <si>
    <t>JBT01-02012018-GR</t>
  </si>
  <si>
    <t>JBT01-02052018-GR</t>
  </si>
  <si>
    <t>JBT01-02212018-GR</t>
  </si>
  <si>
    <t>JBT01-03092018-GR</t>
  </si>
  <si>
    <t>JBT02-11292017-GR</t>
  </si>
  <si>
    <t>JBT02-12042017-GR</t>
  </si>
  <si>
    <t>JBT02-12152017-GR</t>
  </si>
  <si>
    <t>JBT02-12192017-GR</t>
  </si>
  <si>
    <t>JBT02-12272017-GR</t>
  </si>
  <si>
    <t>JBT02-01092018-GR</t>
  </si>
  <si>
    <t>JBT02-01122018-GR</t>
  </si>
  <si>
    <t>JBT02-02212018-GR</t>
  </si>
  <si>
    <t>JBT02-03092018-GR</t>
  </si>
  <si>
    <t>JBT04-11292017-GR</t>
  </si>
  <si>
    <t>JBT04-12042017-GR</t>
  </si>
  <si>
    <t>JBT04-12152017-GR</t>
  </si>
  <si>
    <t>JBT04-12192017-GR</t>
  </si>
  <si>
    <t>JBT04-12272017-GR</t>
  </si>
  <si>
    <t>JBT04-01122018-GR</t>
  </si>
  <si>
    <t>JBT04-01162018-GR</t>
  </si>
  <si>
    <t>JBT04-01242018-GR</t>
  </si>
  <si>
    <t>JBT04-02012018-GR</t>
  </si>
  <si>
    <t>TN sample acidified at VAEL. Did not reverse TP and TDP results</t>
  </si>
  <si>
    <t>JBT04-02052018-GR</t>
  </si>
  <si>
    <t>JBT04-02212018-GR</t>
  </si>
  <si>
    <t>JBT04-03092018-GR</t>
  </si>
  <si>
    <t>JBT05-11292017-GR</t>
  </si>
  <si>
    <t>JBT05-12042017-GR</t>
  </si>
  <si>
    <t>JBT05-12152017-GR</t>
  </si>
  <si>
    <t>JBT05-12192017-GR</t>
  </si>
  <si>
    <t>JBT05-12272017-GR</t>
  </si>
  <si>
    <t>JBT05-01092018-GR</t>
  </si>
  <si>
    <t>JBT05-01162018-GR</t>
  </si>
  <si>
    <t>JBT05-01242018-GR</t>
  </si>
  <si>
    <t>JBT05-02012018-GR</t>
  </si>
  <si>
    <t>JBT05-02052018-GR</t>
  </si>
  <si>
    <t>JBT05-02212018-GR</t>
  </si>
  <si>
    <t>JBT05-03092018-GR</t>
  </si>
  <si>
    <t>JBT06-11292017-GR</t>
  </si>
  <si>
    <t>JBT06-12042017-GR</t>
  </si>
  <si>
    <t>JBT06-12152017-GR</t>
  </si>
  <si>
    <t>JBT06-12192017-GR</t>
  </si>
  <si>
    <t>JBT06-01122018-GR</t>
  </si>
  <si>
    <t>JBT06-01162018-GR</t>
  </si>
  <si>
    <t>JBT06-01242018-GR</t>
  </si>
  <si>
    <t>JBT06-02012018-GR</t>
  </si>
  <si>
    <t>JBT06-02052018-GR</t>
  </si>
  <si>
    <t>JBT06-02212018-GR</t>
  </si>
  <si>
    <t>JBT06-03092018-GR</t>
  </si>
  <si>
    <t>JBT07-11292017-GR</t>
  </si>
  <si>
    <t>JBT07-12042017-GR</t>
  </si>
  <si>
    <t>JBT07-12192017-GR</t>
  </si>
  <si>
    <t>JBT07-01122018-GR</t>
  </si>
  <si>
    <t>JBT07-01252018-GR</t>
  </si>
  <si>
    <t>JBT07-02012018-GR</t>
  </si>
  <si>
    <t>JBT07-02052018-GR</t>
  </si>
  <si>
    <t>JBT07-02212018-GR</t>
  </si>
  <si>
    <t>JBT07-03092018-GR</t>
  </si>
  <si>
    <t>JBT11-11292017-GR</t>
  </si>
  <si>
    <t>JBT11-12042017-GR</t>
  </si>
  <si>
    <t>JBT11-12152017-GR</t>
  </si>
  <si>
    <t>JBT11-12192017-GR</t>
  </si>
  <si>
    <t>JBT11-01242018-GR</t>
  </si>
  <si>
    <t>JBT11-02012018-GR</t>
  </si>
  <si>
    <t>JBT11-02052018-GR</t>
  </si>
  <si>
    <t>JBT11-02212018-GR</t>
  </si>
  <si>
    <t>JBT11-03092018-GR</t>
  </si>
  <si>
    <t>JBT13-11292017-GR</t>
  </si>
  <si>
    <t>JBT13-12042017-GR</t>
  </si>
  <si>
    <t>JBT13-12152017-GR</t>
  </si>
  <si>
    <t>JBT13-12192017-GR</t>
  </si>
  <si>
    <t>JBT13-01092018-GR</t>
  </si>
  <si>
    <t>JBT13-01162018-GR</t>
  </si>
  <si>
    <t>JBT13-01242018-GR</t>
  </si>
  <si>
    <t>JBT13-02012018-GR</t>
  </si>
  <si>
    <t>JBT13-02212018-GR</t>
  </si>
  <si>
    <t>JBT13-03092018-GR</t>
  </si>
  <si>
    <t>JBT14-11292017-GR</t>
  </si>
  <si>
    <t>JBT14-12042017-GR</t>
  </si>
  <si>
    <t>JBT14-12152017-GR</t>
  </si>
  <si>
    <t>JBT14-12192017-GR</t>
  </si>
  <si>
    <t>JBT14-02052018-GR</t>
  </si>
  <si>
    <t>JBT14-02212018-GR</t>
  </si>
  <si>
    <t>JBT14-03092018-GR</t>
  </si>
  <si>
    <t>JBT16-11292017-GR</t>
  </si>
  <si>
    <t>JBT16-12042017-GR</t>
  </si>
  <si>
    <t>JBT16-12152017-GR</t>
  </si>
  <si>
    <t>JBT16-12192017-GR</t>
  </si>
  <si>
    <t>JBT16-12272017-GR</t>
  </si>
  <si>
    <t>JBT16-01092018-GR</t>
  </si>
  <si>
    <t>JBT16-01162018-GR</t>
  </si>
  <si>
    <t>JBT16-01252018-GR</t>
  </si>
  <si>
    <t>JBT16-02012018-GR</t>
  </si>
  <si>
    <t>JBT16-02052018-GR</t>
  </si>
  <si>
    <t>JBT16-02212018-GR</t>
  </si>
  <si>
    <t>JBT16-03092018-GR</t>
  </si>
  <si>
    <t>JBT18-11292017-GR</t>
  </si>
  <si>
    <t>JBT18-12042017-GR</t>
  </si>
  <si>
    <t>JBT18-12192017-GR</t>
  </si>
  <si>
    <t>JBT18-01092018-GR</t>
  </si>
  <si>
    <t>JBT18-01122018-GR</t>
  </si>
  <si>
    <t>JBT18-01252018-GR</t>
  </si>
  <si>
    <t>JBT18-02212018-GR</t>
  </si>
  <si>
    <t>JBT18-03092018-GR</t>
  </si>
  <si>
    <t>JBT19-11292017-GR</t>
  </si>
  <si>
    <t>JBT19-12042017-GR</t>
  </si>
  <si>
    <t>JBT19-12192017-GR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</si>
</sst>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0"/>
    <numFmt numFmtId="165" formatCode="0.0"/>
    <numFmt numFmtId="166" formatCode="_(* #,##0_);_(* \(#,##0\);_(* &quot;-&quot;??_);_(@_)"/>
    <numFmt numFmtId="167" formatCode="_(* #,##0.0000_);_(* \(#,##0.00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 applyAlignment="1" applyProtection="1">
      <alignment vertical="center"/>
    </xf>
    <xf numFmtId="164" fontId="0" fillId="0" borderId="0" xfId="0" applyNumberFormat="1"/>
    <xf numFmtId="166" fontId="0" fillId="0" borderId="0" xfId="1" applyNumberFormat="1" applyFont="1"/>
    <xf numFmtId="2" fontId="0" fillId="0" borderId="0" xfId="0" applyNumberFormat="1"/>
    <xf numFmtId="166" fontId="0" fillId="2" borderId="0" xfId="1" applyNumberFormat="1" applyFont="1" applyFill="1"/>
    <xf numFmtId="1" fontId="0" fillId="2" borderId="0" xfId="0" applyNumberFormat="1" applyFill="1"/>
    <xf numFmtId="2" fontId="0" fillId="2" borderId="0" xfId="0" applyNumberFormat="1" applyFill="1"/>
    <xf numFmtId="167" fontId="0" fillId="2" borderId="0" xfId="1" applyNumberFormat="1" applyFont="1" applyFill="1"/>
    <xf numFmtId="165" fontId="0" fillId="2" borderId="0" xfId="0" applyNumberFormat="1" applyFill="1"/>
    <xf numFmtId="43" fontId="0" fillId="2" borderId="0" xfId="1" applyNumberFormat="1" applyFont="1" applyFill="1"/>
    <xf numFmtId="0" fontId="0" fillId="0" borderId="0" xfId="0" applyFill="1"/>
    <xf numFmtId="166" fontId="0" fillId="0" borderId="0" xfId="1" applyNumberFormat="1" applyFont="1" applyFill="1"/>
    <xf numFmtId="164" fontId="0" fillId="0" borderId="0" xfId="0" applyNumberFormat="1" applyFill="1"/>
    <xf numFmtId="2" fontId="0" fillId="0" borderId="0" xfId="0" applyNumberFormat="1" applyFill="1"/>
    <xf numFmtId="14" fontId="0" fillId="0" borderId="0" xfId="0" applyNumberFormat="1" applyFill="1" applyAlignment="1" applyProtection="1">
      <alignment vertic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 applyFill="1" applyAlignment="1">
      <alignment horizontal="left"/>
    </xf>
    <xf numFmtId="165" fontId="0" fillId="0" borderId="0" xfId="0" applyNumberFormat="1" applyFill="1"/>
    <xf numFmtId="1" fontId="0" fillId="0" borderId="0" xfId="0" applyNumberFormat="1" applyFill="1"/>
    <xf numFmtId="1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167" fontId="0" fillId="0" borderId="0" xfId="1" applyNumberFormat="1" applyFont="1" applyFill="1"/>
    <xf numFmtId="43" fontId="0" fillId="0" borderId="0" xfId="1" applyNumberFormat="1" applyFont="1" applyFill="1"/>
    <xf numFmtId="1" fontId="0" fillId="0" borderId="0" xfId="0" quotePrefix="1" applyNumberForma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8199B-DB9E-4B22-9425-D7C246015421}">
  <dimension ref="A1:N241"/>
  <sheetViews>
    <sheetView workbookViewId="0">
      <selection activeCell="N220" sqref="N220"/>
    </sheetView>
  </sheetViews>
  <sheetFormatPr defaultRowHeight="14.4" x14ac:dyDescent="0.3"/>
  <cols>
    <col min="1" max="1" width="21.5546875" style="11" customWidth="1"/>
    <col min="2" max="2" width="22.33203125" style="11" customWidth="1"/>
    <col min="3" max="3" width="7.5546875" style="11" customWidth="1"/>
    <col min="4" max="4" width="11.6640625" style="22" customWidth="1"/>
    <col min="5" max="5" width="8.6640625" style="21" bestFit="1" customWidth="1"/>
    <col min="6" max="6" width="12.5546875" style="11" bestFit="1" customWidth="1"/>
    <col min="7" max="12" width="11.33203125" style="11" customWidth="1"/>
    <col min="13" max="13" width="8.88671875" style="11"/>
    <col min="14" max="14" width="26.21875" style="11" customWidth="1"/>
    <col min="15" max="16384" width="8.88671875" style="11"/>
  </cols>
  <sheetData>
    <row r="1" spans="1:14" x14ac:dyDescent="0.3">
      <c r="A1" s="11" t="s">
        <v>0</v>
      </c>
      <c r="B1" s="11" t="s">
        <v>1</v>
      </c>
      <c r="C1" s="11" t="s">
        <v>534</v>
      </c>
      <c r="D1" s="22" t="s">
        <v>535</v>
      </c>
      <c r="E1" s="21" t="s">
        <v>536</v>
      </c>
      <c r="F1" s="11" t="s">
        <v>546</v>
      </c>
      <c r="G1" s="11" t="s">
        <v>3</v>
      </c>
      <c r="H1" s="11" t="s">
        <v>4</v>
      </c>
      <c r="I1" s="11" t="s">
        <v>5</v>
      </c>
      <c r="J1" s="11" t="s">
        <v>548</v>
      </c>
      <c r="K1" s="11" t="s">
        <v>549</v>
      </c>
      <c r="L1" s="11" t="s">
        <v>550</v>
      </c>
      <c r="M1" s="11" t="s">
        <v>9</v>
      </c>
      <c r="N1" s="11" t="s">
        <v>10</v>
      </c>
    </row>
    <row r="2" spans="1:14" x14ac:dyDescent="0.3">
      <c r="A2" s="11" t="s">
        <v>16</v>
      </c>
      <c r="B2" s="11" t="s">
        <v>16</v>
      </c>
      <c r="C2" s="11" t="s">
        <v>19</v>
      </c>
      <c r="D2" s="18">
        <v>42836</v>
      </c>
      <c r="E2" s="21">
        <v>1</v>
      </c>
      <c r="F2" s="12">
        <v>3980200</v>
      </c>
      <c r="G2" s="11">
        <v>491</v>
      </c>
      <c r="H2" s="11">
        <v>258</v>
      </c>
      <c r="I2" s="11">
        <v>4.8099999999999996</v>
      </c>
      <c r="J2" s="13">
        <v>1.9542782000000001</v>
      </c>
      <c r="K2" s="13">
        <v>1.0268915999999999</v>
      </c>
      <c r="L2" s="14">
        <v>19.144762</v>
      </c>
      <c r="M2" s="11" t="s">
        <v>17</v>
      </c>
      <c r="N2" s="11" t="s">
        <v>18</v>
      </c>
    </row>
    <row r="3" spans="1:14" x14ac:dyDescent="0.3">
      <c r="A3" s="11" t="s">
        <v>20</v>
      </c>
      <c r="B3" s="11" t="s">
        <v>20</v>
      </c>
      <c r="C3" s="11" t="s">
        <v>19</v>
      </c>
      <c r="D3" s="18">
        <v>42843</v>
      </c>
      <c r="E3" s="21">
        <v>1</v>
      </c>
      <c r="F3" s="12">
        <v>827700</v>
      </c>
      <c r="G3" s="11">
        <v>55.1</v>
      </c>
      <c r="H3" s="11">
        <v>21.1</v>
      </c>
      <c r="I3" s="11">
        <v>4.7699999999999996</v>
      </c>
      <c r="J3" s="13">
        <v>4.5606269999999997E-2</v>
      </c>
      <c r="K3" s="13">
        <v>1.7464469999999999E-2</v>
      </c>
      <c r="L3" s="14">
        <v>3.9481290000000002</v>
      </c>
    </row>
    <row r="4" spans="1:14" x14ac:dyDescent="0.3">
      <c r="A4" s="11" t="s">
        <v>22</v>
      </c>
      <c r="B4" s="11" t="s">
        <v>22</v>
      </c>
      <c r="C4" s="11" t="s">
        <v>19</v>
      </c>
      <c r="D4" s="18">
        <v>42850</v>
      </c>
      <c r="E4" s="21">
        <v>1</v>
      </c>
      <c r="F4" s="12">
        <v>1191400</v>
      </c>
      <c r="G4" s="11">
        <v>77.3</v>
      </c>
      <c r="H4" s="11">
        <v>17.600000000000001</v>
      </c>
      <c r="I4" s="11">
        <v>5.24</v>
      </c>
      <c r="J4" s="13">
        <v>9.2095220000000005E-2</v>
      </c>
      <c r="K4" s="13">
        <v>2.096864E-2</v>
      </c>
      <c r="L4" s="14">
        <v>6.2429360000000003</v>
      </c>
    </row>
    <row r="5" spans="1:14" x14ac:dyDescent="0.3">
      <c r="A5" s="11" t="s">
        <v>23</v>
      </c>
      <c r="B5" s="11" t="s">
        <v>23</v>
      </c>
      <c r="C5" s="11" t="s">
        <v>19</v>
      </c>
      <c r="D5" s="18">
        <v>42857</v>
      </c>
      <c r="E5" s="21">
        <v>1</v>
      </c>
      <c r="F5" s="12">
        <v>1170100</v>
      </c>
      <c r="G5" s="11">
        <v>333</v>
      </c>
      <c r="H5" s="11">
        <v>81.2</v>
      </c>
      <c r="I5" s="11">
        <v>5.63</v>
      </c>
      <c r="J5" s="13">
        <v>0.38964330000000003</v>
      </c>
      <c r="K5" s="13">
        <v>9.5012120000000005E-2</v>
      </c>
      <c r="L5" s="14">
        <v>6.587663</v>
      </c>
    </row>
    <row r="6" spans="1:14" x14ac:dyDescent="0.3">
      <c r="A6" s="11" t="s">
        <v>547</v>
      </c>
      <c r="B6" s="11" t="s">
        <v>547</v>
      </c>
      <c r="C6" s="11" t="s">
        <v>19</v>
      </c>
      <c r="D6" s="18">
        <v>42864</v>
      </c>
      <c r="E6" s="21" t="s">
        <v>540</v>
      </c>
      <c r="F6" s="12">
        <v>1873600</v>
      </c>
      <c r="G6" s="20">
        <v>224.56447480785653</v>
      </c>
      <c r="H6" s="19">
        <v>42.311122971818961</v>
      </c>
      <c r="I6" s="14">
        <v>5.219009393680615</v>
      </c>
      <c r="J6" s="23">
        <v>0.42074400000000001</v>
      </c>
      <c r="K6" s="23">
        <v>7.9274120000000003E-2</v>
      </c>
      <c r="L6" s="24">
        <v>9.7783359999999995</v>
      </c>
    </row>
    <row r="7" spans="1:14" x14ac:dyDescent="0.3">
      <c r="A7" s="11" t="s">
        <v>26</v>
      </c>
      <c r="B7" s="11" t="s">
        <v>26</v>
      </c>
      <c r="C7" s="11" t="s">
        <v>19</v>
      </c>
      <c r="D7" s="18">
        <v>42871</v>
      </c>
      <c r="E7" s="21">
        <v>1</v>
      </c>
      <c r="F7" s="12">
        <v>626200</v>
      </c>
      <c r="G7" s="11">
        <v>26.7</v>
      </c>
      <c r="H7" s="11">
        <v>15.4</v>
      </c>
      <c r="I7" s="11">
        <v>4.96</v>
      </c>
      <c r="J7" s="13">
        <v>1.6719540000000001E-2</v>
      </c>
      <c r="K7" s="13">
        <v>9.6434799999999994E-3</v>
      </c>
      <c r="L7" s="14">
        <v>3.1059519999999998</v>
      </c>
    </row>
    <row r="8" spans="1:14" x14ac:dyDescent="0.3">
      <c r="A8" s="11" t="s">
        <v>27</v>
      </c>
      <c r="B8" s="11" t="s">
        <v>27</v>
      </c>
      <c r="C8" s="11" t="s">
        <v>19</v>
      </c>
      <c r="D8" s="18">
        <v>42878</v>
      </c>
      <c r="E8" s="21">
        <v>1</v>
      </c>
      <c r="F8" s="12">
        <v>472000</v>
      </c>
      <c r="G8" s="11">
        <v>127</v>
      </c>
      <c r="H8" s="11">
        <v>26.7</v>
      </c>
      <c r="I8" s="11">
        <v>5.27</v>
      </c>
      <c r="J8" s="13">
        <v>5.9943999999999997E-2</v>
      </c>
      <c r="K8" s="13">
        <v>1.26024E-2</v>
      </c>
      <c r="L8" s="14">
        <v>2.4874399999999999</v>
      </c>
    </row>
    <row r="9" spans="1:14" x14ac:dyDescent="0.3">
      <c r="A9" s="11" t="s">
        <v>28</v>
      </c>
      <c r="B9" s="11" t="s">
        <v>28</v>
      </c>
      <c r="C9" s="11" t="s">
        <v>19</v>
      </c>
      <c r="D9" s="18">
        <v>42885</v>
      </c>
      <c r="E9" s="21">
        <v>1</v>
      </c>
      <c r="F9" s="12">
        <v>535300</v>
      </c>
      <c r="G9" s="11">
        <v>19.3</v>
      </c>
      <c r="H9" s="11">
        <v>13</v>
      </c>
      <c r="I9" s="11">
        <v>5.13</v>
      </c>
      <c r="J9" s="13">
        <v>1.033129E-2</v>
      </c>
      <c r="K9" s="13">
        <v>6.9588999999999996E-3</v>
      </c>
      <c r="L9" s="14">
        <v>2.746089</v>
      </c>
    </row>
    <row r="10" spans="1:14" x14ac:dyDescent="0.3">
      <c r="A10" s="11" t="s">
        <v>29</v>
      </c>
      <c r="B10" s="11" t="s">
        <v>29</v>
      </c>
      <c r="C10" s="11" t="s">
        <v>19</v>
      </c>
      <c r="D10" s="18">
        <v>42893</v>
      </c>
      <c r="E10" s="21">
        <v>1</v>
      </c>
      <c r="F10" s="12">
        <v>370600</v>
      </c>
      <c r="G10" s="11">
        <v>23.5</v>
      </c>
      <c r="H10" s="11">
        <v>7.6</v>
      </c>
      <c r="I10" s="11">
        <v>5.32</v>
      </c>
      <c r="J10" s="13">
        <v>8.7090999999999991E-3</v>
      </c>
      <c r="K10" s="13">
        <v>2.8165600000000001E-3</v>
      </c>
      <c r="L10" s="14">
        <v>1.971592</v>
      </c>
      <c r="M10" s="11" t="s">
        <v>17</v>
      </c>
      <c r="N10" s="11" t="s">
        <v>30</v>
      </c>
    </row>
    <row r="11" spans="1:14" x14ac:dyDescent="0.3">
      <c r="A11" s="11" t="s">
        <v>31</v>
      </c>
      <c r="B11" s="11" t="s">
        <v>31</v>
      </c>
      <c r="C11" s="11" t="s">
        <v>19</v>
      </c>
      <c r="D11" s="18">
        <v>42899</v>
      </c>
      <c r="E11" s="21">
        <v>1</v>
      </c>
      <c r="F11" s="12">
        <v>313600</v>
      </c>
      <c r="G11" s="11">
        <v>23.9</v>
      </c>
      <c r="H11" s="11">
        <v>13.9</v>
      </c>
      <c r="I11" s="11">
        <v>5.29</v>
      </c>
      <c r="J11" s="13">
        <v>7.4950399999999997E-3</v>
      </c>
      <c r="K11" s="13">
        <v>4.3590399999999998E-3</v>
      </c>
      <c r="L11" s="14">
        <v>1.658944</v>
      </c>
    </row>
    <row r="12" spans="1:14" x14ac:dyDescent="0.3">
      <c r="A12" s="11" t="s">
        <v>32</v>
      </c>
      <c r="B12" s="11" t="s">
        <v>32</v>
      </c>
      <c r="C12" s="11" t="s">
        <v>19</v>
      </c>
      <c r="D12" s="18">
        <v>42908</v>
      </c>
      <c r="E12" s="21">
        <v>1</v>
      </c>
      <c r="F12" s="12">
        <v>397900</v>
      </c>
      <c r="G12" s="11">
        <v>28.6</v>
      </c>
      <c r="H12" s="11">
        <v>16.100000000000001</v>
      </c>
      <c r="I12" s="11">
        <v>6.48</v>
      </c>
      <c r="J12" s="13">
        <v>1.137994E-2</v>
      </c>
      <c r="K12" s="13">
        <v>6.40619E-3</v>
      </c>
      <c r="L12" s="14">
        <v>2.578392</v>
      </c>
    </row>
    <row r="13" spans="1:14" x14ac:dyDescent="0.3">
      <c r="A13" s="11" t="s">
        <v>547</v>
      </c>
      <c r="B13" s="11" t="s">
        <v>547</v>
      </c>
      <c r="C13" s="11" t="s">
        <v>19</v>
      </c>
      <c r="D13" s="18">
        <v>42913</v>
      </c>
      <c r="E13" s="25" t="s">
        <v>541</v>
      </c>
      <c r="F13" s="12">
        <v>2032500</v>
      </c>
      <c r="G13" s="20">
        <v>97.65771217712178</v>
      </c>
      <c r="H13" s="19">
        <v>62.020472324723251</v>
      </c>
      <c r="I13" s="14">
        <v>16.19250725707257</v>
      </c>
      <c r="J13" s="23">
        <v>0.19848930000000001</v>
      </c>
      <c r="K13" s="23">
        <v>0.12605661000000001</v>
      </c>
      <c r="L13" s="24">
        <v>32.911270999999999</v>
      </c>
    </row>
    <row r="14" spans="1:14" x14ac:dyDescent="0.3">
      <c r="A14" s="11" t="s">
        <v>547</v>
      </c>
      <c r="B14" s="11" t="s">
        <v>547</v>
      </c>
      <c r="C14" s="11" t="s">
        <v>19</v>
      </c>
      <c r="D14" s="18">
        <v>42921</v>
      </c>
      <c r="E14" s="21" t="s">
        <v>540</v>
      </c>
      <c r="F14" s="12">
        <v>1729400</v>
      </c>
      <c r="G14" s="20">
        <v>164.2220654562276</v>
      </c>
      <c r="H14" s="19">
        <v>60.158540534289351</v>
      </c>
      <c r="I14" s="14">
        <v>7.0378269920203538</v>
      </c>
      <c r="J14" s="23">
        <v>0.28400564</v>
      </c>
      <c r="K14" s="23">
        <v>0.10403818000000001</v>
      </c>
      <c r="L14" s="24">
        <v>12.171218</v>
      </c>
    </row>
    <row r="15" spans="1:14" x14ac:dyDescent="0.3">
      <c r="A15" s="11" t="s">
        <v>38</v>
      </c>
      <c r="B15" s="11" t="s">
        <v>38</v>
      </c>
      <c r="C15" s="11" t="s">
        <v>19</v>
      </c>
      <c r="D15" s="18">
        <v>42927</v>
      </c>
      <c r="E15" s="21" t="s">
        <v>537</v>
      </c>
      <c r="F15" s="12">
        <v>823700</v>
      </c>
      <c r="G15" s="11">
        <v>223</v>
      </c>
      <c r="H15" s="11">
        <v>106</v>
      </c>
      <c r="I15" s="11">
        <v>6.63</v>
      </c>
      <c r="J15" s="13">
        <v>0.18368509999999999</v>
      </c>
      <c r="K15" s="13">
        <v>8.7312200000000006E-2</v>
      </c>
      <c r="L15" s="14">
        <v>5.461131</v>
      </c>
    </row>
    <row r="16" spans="1:14" x14ac:dyDescent="0.3">
      <c r="A16" s="11" t="s">
        <v>39</v>
      </c>
      <c r="B16" s="11" t="s">
        <v>39</v>
      </c>
      <c r="C16" s="11" t="s">
        <v>19</v>
      </c>
      <c r="D16" s="18">
        <v>42934</v>
      </c>
      <c r="E16" s="21" t="s">
        <v>537</v>
      </c>
      <c r="F16" s="12">
        <v>861100</v>
      </c>
      <c r="G16" s="11">
        <v>98</v>
      </c>
      <c r="H16" s="11">
        <v>47.5</v>
      </c>
      <c r="I16" s="11">
        <v>5.31</v>
      </c>
      <c r="J16" s="13">
        <v>8.4387799999999999E-2</v>
      </c>
      <c r="K16" s="13">
        <v>4.0902250000000001E-2</v>
      </c>
      <c r="L16" s="14">
        <v>4.5724410000000004</v>
      </c>
    </row>
    <row r="17" spans="1:14" x14ac:dyDescent="0.3">
      <c r="A17" s="11" t="s">
        <v>40</v>
      </c>
      <c r="B17" s="11" t="s">
        <v>40</v>
      </c>
      <c r="C17" s="11" t="s">
        <v>19</v>
      </c>
      <c r="D17" s="18">
        <v>42942</v>
      </c>
      <c r="E17" s="21">
        <v>1</v>
      </c>
      <c r="F17" s="12">
        <v>273500</v>
      </c>
      <c r="G17" s="11">
        <v>31.6</v>
      </c>
      <c r="H17" s="11">
        <v>21.7</v>
      </c>
      <c r="I17" s="11">
        <v>4.4000000000000004</v>
      </c>
      <c r="J17" s="13">
        <v>8.6426000000000003E-3</v>
      </c>
      <c r="K17" s="13">
        <v>5.9349499999999996E-3</v>
      </c>
      <c r="L17" s="14">
        <v>1.2034</v>
      </c>
      <c r="M17" s="11" t="s">
        <v>17</v>
      </c>
      <c r="N17" s="11" t="s">
        <v>41</v>
      </c>
    </row>
    <row r="18" spans="1:14" x14ac:dyDescent="0.3">
      <c r="A18" s="11" t="s">
        <v>42</v>
      </c>
      <c r="B18" s="11" t="s">
        <v>42</v>
      </c>
      <c r="C18" s="11" t="s">
        <v>19</v>
      </c>
      <c r="D18" s="18">
        <v>42948</v>
      </c>
      <c r="E18" s="21">
        <v>1</v>
      </c>
      <c r="F18" s="12">
        <v>116200</v>
      </c>
      <c r="G18" s="11">
        <v>23.8</v>
      </c>
      <c r="H18" s="11">
        <v>20.9</v>
      </c>
      <c r="I18" s="11">
        <v>3.69</v>
      </c>
      <c r="J18" s="13">
        <v>2.7655599999999998E-3</v>
      </c>
      <c r="K18" s="13">
        <v>2.4285800000000001E-3</v>
      </c>
      <c r="L18" s="14">
        <v>0.42877799999999999</v>
      </c>
    </row>
    <row r="19" spans="1:14" x14ac:dyDescent="0.3">
      <c r="A19" s="11" t="s">
        <v>45</v>
      </c>
      <c r="B19" s="11" t="s">
        <v>45</v>
      </c>
      <c r="C19" s="11" t="s">
        <v>19</v>
      </c>
      <c r="D19" s="18">
        <v>42969</v>
      </c>
      <c r="E19" s="21">
        <v>1</v>
      </c>
      <c r="F19" s="12">
        <v>11100</v>
      </c>
      <c r="G19" s="11">
        <v>55.5</v>
      </c>
      <c r="H19" s="11">
        <v>26.6</v>
      </c>
      <c r="I19" s="11">
        <v>3.1</v>
      </c>
      <c r="J19" s="13">
        <v>6.1605000000000004E-4</v>
      </c>
      <c r="K19" s="13">
        <v>2.9525999999999999E-4</v>
      </c>
      <c r="L19" s="14">
        <v>3.4410000000000003E-2</v>
      </c>
    </row>
    <row r="20" spans="1:14" x14ac:dyDescent="0.3">
      <c r="A20" s="11" t="s">
        <v>48</v>
      </c>
      <c r="B20" s="11" t="s">
        <v>48</v>
      </c>
      <c r="C20" s="11" t="s">
        <v>19</v>
      </c>
      <c r="D20" s="18">
        <v>42983</v>
      </c>
      <c r="E20" s="21">
        <v>1</v>
      </c>
      <c r="F20" s="12">
        <v>3600</v>
      </c>
      <c r="G20" s="11">
        <v>37</v>
      </c>
      <c r="H20" s="11">
        <v>13.6</v>
      </c>
      <c r="I20" s="11">
        <v>3.81</v>
      </c>
      <c r="J20" s="13">
        <v>1.3320000000000001E-4</v>
      </c>
      <c r="K20" s="13">
        <v>4.8959999999999999E-5</v>
      </c>
      <c r="L20" s="14">
        <v>1.3716000000000001E-2</v>
      </c>
    </row>
    <row r="21" spans="1:14" x14ac:dyDescent="0.3">
      <c r="A21" s="11" t="s">
        <v>52</v>
      </c>
      <c r="B21" s="11" t="s">
        <v>52</v>
      </c>
      <c r="C21" s="11" t="s">
        <v>19</v>
      </c>
      <c r="D21" s="18">
        <v>43011</v>
      </c>
      <c r="E21" s="21">
        <v>1</v>
      </c>
      <c r="F21" s="12">
        <v>100</v>
      </c>
      <c r="G21" s="11">
        <v>49.3</v>
      </c>
      <c r="H21" s="11">
        <v>14.8</v>
      </c>
      <c r="I21" s="11">
        <v>3.53</v>
      </c>
      <c r="J21" s="13">
        <v>4.9300000000000002E-6</v>
      </c>
      <c r="K21" s="13">
        <v>1.48E-6</v>
      </c>
      <c r="L21" s="13">
        <v>3.5300000000000002E-4</v>
      </c>
    </row>
    <row r="22" spans="1:14" x14ac:dyDescent="0.3">
      <c r="A22" s="11" t="s">
        <v>67</v>
      </c>
      <c r="B22" s="11" t="s">
        <v>67</v>
      </c>
      <c r="C22" s="11" t="s">
        <v>68</v>
      </c>
      <c r="D22" s="18">
        <v>42836</v>
      </c>
      <c r="E22" s="21">
        <v>1</v>
      </c>
      <c r="F22" s="12">
        <v>603700</v>
      </c>
      <c r="G22" s="11">
        <v>976</v>
      </c>
      <c r="H22" s="11">
        <v>678</v>
      </c>
      <c r="I22" s="11">
        <v>7.19</v>
      </c>
      <c r="J22" s="13">
        <v>0.58921120000000005</v>
      </c>
      <c r="K22" s="13">
        <v>0.40930860000000002</v>
      </c>
      <c r="L22" s="14">
        <v>4.3406029999999998</v>
      </c>
      <c r="M22" s="11" t="s">
        <v>17</v>
      </c>
      <c r="N22" s="11" t="s">
        <v>18</v>
      </c>
    </row>
    <row r="23" spans="1:14" x14ac:dyDescent="0.3">
      <c r="A23" s="11" t="s">
        <v>69</v>
      </c>
      <c r="B23" s="11" t="s">
        <v>69</v>
      </c>
      <c r="C23" s="11" t="s">
        <v>68</v>
      </c>
      <c r="D23" s="18">
        <v>42843</v>
      </c>
      <c r="E23" s="21">
        <v>1</v>
      </c>
      <c r="F23" s="12">
        <v>64000</v>
      </c>
      <c r="G23" s="11">
        <v>242</v>
      </c>
      <c r="H23" s="11">
        <v>93.6</v>
      </c>
      <c r="I23" s="11">
        <v>8.52</v>
      </c>
      <c r="J23" s="13">
        <v>1.5488E-2</v>
      </c>
      <c r="K23" s="13">
        <v>5.9903999999999999E-3</v>
      </c>
      <c r="L23" s="14">
        <v>0.54527999999999999</v>
      </c>
    </row>
    <row r="24" spans="1:14" x14ac:dyDescent="0.3">
      <c r="A24" s="11" t="s">
        <v>70</v>
      </c>
      <c r="B24" s="11" t="s">
        <v>70</v>
      </c>
      <c r="C24" s="11" t="s">
        <v>68</v>
      </c>
      <c r="D24" s="18">
        <v>42850</v>
      </c>
      <c r="E24" s="21">
        <v>1</v>
      </c>
      <c r="F24" s="12">
        <v>116000</v>
      </c>
      <c r="G24" s="11">
        <v>491</v>
      </c>
      <c r="H24" s="11">
        <v>142</v>
      </c>
      <c r="I24" s="11">
        <v>8.68</v>
      </c>
      <c r="J24" s="13">
        <v>5.6956E-2</v>
      </c>
      <c r="K24" s="13">
        <v>1.6472000000000001E-2</v>
      </c>
      <c r="L24" s="14">
        <v>1.00688</v>
      </c>
    </row>
    <row r="25" spans="1:14" x14ac:dyDescent="0.3">
      <c r="A25" s="11" t="s">
        <v>71</v>
      </c>
      <c r="B25" s="11" t="s">
        <v>71</v>
      </c>
      <c r="C25" s="11" t="s">
        <v>68</v>
      </c>
      <c r="D25" s="18">
        <v>42857</v>
      </c>
      <c r="E25" s="21">
        <v>1</v>
      </c>
      <c r="F25" s="12">
        <v>142800</v>
      </c>
      <c r="G25" s="11">
        <v>805</v>
      </c>
      <c r="H25" s="11">
        <v>492</v>
      </c>
      <c r="I25" s="11">
        <v>8.58</v>
      </c>
      <c r="J25" s="13">
        <v>0.114954</v>
      </c>
      <c r="K25" s="13">
        <v>7.0257600000000003E-2</v>
      </c>
      <c r="L25" s="14">
        <v>1.2252240000000001</v>
      </c>
    </row>
    <row r="26" spans="1:14" x14ac:dyDescent="0.3">
      <c r="A26" s="11" t="s">
        <v>547</v>
      </c>
      <c r="B26" s="11" t="s">
        <v>547</v>
      </c>
      <c r="C26" s="11" t="s">
        <v>68</v>
      </c>
      <c r="D26" s="18">
        <v>42864</v>
      </c>
      <c r="E26" s="25" t="s">
        <v>541</v>
      </c>
      <c r="F26" s="12">
        <v>167500</v>
      </c>
      <c r="G26" s="20">
        <v>760.71343283582087</v>
      </c>
      <c r="H26" s="19">
        <v>130.13253731343283</v>
      </c>
      <c r="I26" s="14">
        <v>8.1540059701492549</v>
      </c>
      <c r="J26" s="23">
        <v>0.12741949999999999</v>
      </c>
      <c r="K26" s="23">
        <v>2.1797199999999999E-2</v>
      </c>
      <c r="L26" s="24">
        <v>1.365796</v>
      </c>
    </row>
    <row r="27" spans="1:14" x14ac:dyDescent="0.3">
      <c r="A27" s="11" t="s">
        <v>75</v>
      </c>
      <c r="B27" s="11" t="s">
        <v>75</v>
      </c>
      <c r="C27" s="11" t="s">
        <v>68</v>
      </c>
      <c r="D27" s="18">
        <v>42871</v>
      </c>
      <c r="E27" s="21">
        <v>1</v>
      </c>
      <c r="F27" s="12">
        <v>35200</v>
      </c>
      <c r="G27" s="11">
        <v>109</v>
      </c>
      <c r="H27" s="11">
        <v>37.6</v>
      </c>
      <c r="I27" s="11">
        <v>8.26</v>
      </c>
      <c r="J27" s="13">
        <v>3.8368E-3</v>
      </c>
      <c r="K27" s="13">
        <v>1.3235199999999999E-3</v>
      </c>
      <c r="L27" s="14">
        <v>0.29075200000000001</v>
      </c>
    </row>
    <row r="28" spans="1:14" x14ac:dyDescent="0.3">
      <c r="A28" s="11" t="s">
        <v>77</v>
      </c>
      <c r="B28" s="11" t="s">
        <v>77</v>
      </c>
      <c r="C28" s="11" t="s">
        <v>68</v>
      </c>
      <c r="D28" s="18">
        <v>42885</v>
      </c>
      <c r="E28" s="21">
        <v>1</v>
      </c>
      <c r="F28" s="12">
        <v>32300</v>
      </c>
      <c r="G28" s="11">
        <v>78.5</v>
      </c>
      <c r="H28" s="11">
        <v>30.3</v>
      </c>
      <c r="I28" s="11">
        <v>8.83</v>
      </c>
      <c r="J28" s="13">
        <v>2.5355500000000001E-3</v>
      </c>
      <c r="K28" s="13">
        <v>9.7868999999999994E-4</v>
      </c>
      <c r="L28" s="14">
        <v>0.28520899999999999</v>
      </c>
    </row>
    <row r="29" spans="1:14" x14ac:dyDescent="0.3">
      <c r="A29" s="11" t="s">
        <v>78</v>
      </c>
      <c r="B29" s="11" t="s">
        <v>78</v>
      </c>
      <c r="C29" s="11" t="s">
        <v>68</v>
      </c>
      <c r="D29" s="18">
        <v>42893</v>
      </c>
      <c r="E29" s="21">
        <v>1</v>
      </c>
      <c r="F29" s="12">
        <v>32100</v>
      </c>
      <c r="G29" s="11">
        <v>67.3</v>
      </c>
      <c r="H29" s="11">
        <v>28.2</v>
      </c>
      <c r="I29" s="11">
        <v>11.78</v>
      </c>
      <c r="J29" s="13">
        <v>2.1603299999999998E-3</v>
      </c>
      <c r="K29" s="13">
        <v>9.0521999999999998E-4</v>
      </c>
      <c r="L29" s="14">
        <v>0.37813799999999997</v>
      </c>
    </row>
    <row r="30" spans="1:14" x14ac:dyDescent="0.3">
      <c r="A30" s="11" t="s">
        <v>79</v>
      </c>
      <c r="B30" s="11" t="s">
        <v>79</v>
      </c>
      <c r="C30" s="11" t="s">
        <v>68</v>
      </c>
      <c r="D30" s="18">
        <v>42899</v>
      </c>
      <c r="E30" s="21">
        <v>1</v>
      </c>
      <c r="F30" s="12">
        <v>18400</v>
      </c>
      <c r="G30" s="11">
        <v>48</v>
      </c>
      <c r="H30" s="11">
        <v>28.5</v>
      </c>
      <c r="I30" s="11">
        <v>11.69</v>
      </c>
      <c r="J30" s="13">
        <v>8.832E-4</v>
      </c>
      <c r="K30" s="13">
        <v>5.2439999999999995E-4</v>
      </c>
      <c r="L30" s="14">
        <v>0.21509600000000001</v>
      </c>
    </row>
    <row r="31" spans="1:14" x14ac:dyDescent="0.3">
      <c r="A31" s="11" t="s">
        <v>80</v>
      </c>
      <c r="B31" s="11" t="s">
        <v>80</v>
      </c>
      <c r="C31" s="11" t="s">
        <v>68</v>
      </c>
      <c r="D31" s="18">
        <v>42908</v>
      </c>
      <c r="E31" s="21">
        <v>1</v>
      </c>
      <c r="F31" s="12">
        <v>33000</v>
      </c>
      <c r="G31" s="11">
        <v>90.9</v>
      </c>
      <c r="H31" s="11">
        <v>42.3</v>
      </c>
      <c r="I31" s="11">
        <v>12.86</v>
      </c>
      <c r="J31" s="13">
        <v>2.9997000000000001E-3</v>
      </c>
      <c r="K31" s="13">
        <v>1.3959E-3</v>
      </c>
      <c r="L31" s="14">
        <v>0.42437999999999998</v>
      </c>
    </row>
    <row r="32" spans="1:14" x14ac:dyDescent="0.3">
      <c r="A32" s="11" t="s">
        <v>547</v>
      </c>
      <c r="B32" s="11" t="s">
        <v>547</v>
      </c>
      <c r="C32" s="11" t="s">
        <v>68</v>
      </c>
      <c r="D32" s="18">
        <v>42912</v>
      </c>
      <c r="E32" s="25" t="s">
        <v>542</v>
      </c>
      <c r="F32" s="12">
        <v>156000</v>
      </c>
      <c r="G32" s="20">
        <v>199.46410256410257</v>
      </c>
      <c r="H32" s="19">
        <v>85.805384615384625</v>
      </c>
      <c r="I32" s="14">
        <v>26.269352564102562</v>
      </c>
      <c r="J32" s="23">
        <v>3.1116400000000002E-2</v>
      </c>
      <c r="K32" s="23">
        <v>1.3385640000000001E-2</v>
      </c>
      <c r="L32" s="24">
        <v>4.0980189999999999</v>
      </c>
    </row>
    <row r="33" spans="1:14" x14ac:dyDescent="0.3">
      <c r="A33" s="11" t="s">
        <v>87</v>
      </c>
      <c r="B33" s="11" t="s">
        <v>87</v>
      </c>
      <c r="C33" s="11" t="s">
        <v>68</v>
      </c>
      <c r="D33" s="18">
        <v>42921</v>
      </c>
      <c r="E33" s="21" t="s">
        <v>537</v>
      </c>
      <c r="F33" s="12">
        <v>42800</v>
      </c>
      <c r="G33" s="11">
        <v>102</v>
      </c>
      <c r="H33" s="11">
        <v>60.5</v>
      </c>
      <c r="I33" s="11">
        <v>9.85</v>
      </c>
      <c r="J33" s="13">
        <v>4.3655999999999999E-3</v>
      </c>
      <c r="K33" s="13">
        <v>2.5893999999999999E-3</v>
      </c>
      <c r="L33" s="14">
        <v>0.42158000000000001</v>
      </c>
    </row>
    <row r="34" spans="1:14" x14ac:dyDescent="0.3">
      <c r="A34" s="11" t="s">
        <v>547</v>
      </c>
      <c r="B34" s="11" t="s">
        <v>547</v>
      </c>
      <c r="C34" s="11" t="s">
        <v>68</v>
      </c>
      <c r="D34" s="18">
        <v>42927</v>
      </c>
      <c r="E34" s="25" t="s">
        <v>544</v>
      </c>
      <c r="F34" s="12">
        <v>106900</v>
      </c>
      <c r="G34" s="20">
        <v>361.08606173994389</v>
      </c>
      <c r="H34" s="19">
        <v>152.58559401309634</v>
      </c>
      <c r="I34" s="14">
        <v>8.0193264733395715</v>
      </c>
      <c r="J34" s="23">
        <v>3.8600099999999998E-2</v>
      </c>
      <c r="K34" s="23">
        <v>1.63114E-2</v>
      </c>
      <c r="L34" s="24">
        <v>0.85726600000000008</v>
      </c>
    </row>
    <row r="35" spans="1:14" x14ac:dyDescent="0.3">
      <c r="A35" s="11" t="s">
        <v>90</v>
      </c>
      <c r="B35" s="11" t="s">
        <v>90</v>
      </c>
      <c r="C35" s="11" t="s">
        <v>68</v>
      </c>
      <c r="D35" s="18">
        <v>42934</v>
      </c>
      <c r="E35" s="21">
        <v>1</v>
      </c>
      <c r="F35" s="12">
        <v>50500</v>
      </c>
      <c r="G35" s="11">
        <v>187</v>
      </c>
      <c r="H35" s="11">
        <v>118</v>
      </c>
      <c r="I35" s="11">
        <v>7.27</v>
      </c>
      <c r="J35" s="13">
        <v>9.4435000000000005E-3</v>
      </c>
      <c r="K35" s="13">
        <v>5.9589999999999999E-3</v>
      </c>
      <c r="L35" s="14">
        <v>0.36713499999999999</v>
      </c>
    </row>
    <row r="36" spans="1:14" x14ac:dyDescent="0.3">
      <c r="A36" s="11" t="s">
        <v>91</v>
      </c>
      <c r="B36" s="11" t="s">
        <v>91</v>
      </c>
      <c r="C36" s="11" t="s">
        <v>68</v>
      </c>
      <c r="D36" s="18">
        <v>42942</v>
      </c>
      <c r="E36" s="21">
        <v>1</v>
      </c>
      <c r="F36" s="12">
        <v>10200</v>
      </c>
      <c r="G36" s="11">
        <v>73.099999999999994</v>
      </c>
      <c r="H36" s="11">
        <v>70.400000000000006</v>
      </c>
      <c r="I36" s="11">
        <v>8.0299999999999994</v>
      </c>
      <c r="J36" s="13">
        <v>7.4562000000000001E-4</v>
      </c>
      <c r="K36" s="13">
        <v>7.1807999999999996E-4</v>
      </c>
      <c r="L36" s="14">
        <v>8.1906000000000007E-2</v>
      </c>
    </row>
    <row r="37" spans="1:14" x14ac:dyDescent="0.3">
      <c r="A37" s="11" t="s">
        <v>92</v>
      </c>
      <c r="B37" s="11" t="s">
        <v>92</v>
      </c>
      <c r="C37" s="11" t="s">
        <v>68</v>
      </c>
      <c r="D37" s="18">
        <v>42948</v>
      </c>
      <c r="E37" s="21">
        <v>1</v>
      </c>
      <c r="F37" s="12">
        <v>1300</v>
      </c>
      <c r="G37" s="11">
        <v>63.9</v>
      </c>
      <c r="H37" s="11">
        <v>40</v>
      </c>
      <c r="I37" s="11">
        <v>8.41</v>
      </c>
      <c r="J37" s="13">
        <v>8.3070000000000003E-5</v>
      </c>
      <c r="K37" s="13">
        <v>5.1999999999999997E-5</v>
      </c>
      <c r="L37" s="14">
        <v>1.0933E-2</v>
      </c>
    </row>
    <row r="38" spans="1:14" x14ac:dyDescent="0.3">
      <c r="A38" s="11" t="s">
        <v>94</v>
      </c>
      <c r="B38" s="11" t="s">
        <v>94</v>
      </c>
      <c r="C38" s="11" t="s">
        <v>68</v>
      </c>
      <c r="D38" s="18">
        <v>42962</v>
      </c>
      <c r="E38" s="21">
        <v>1</v>
      </c>
      <c r="F38" s="12">
        <v>1400</v>
      </c>
      <c r="G38" s="11">
        <v>52</v>
      </c>
      <c r="H38" s="11">
        <v>41.3</v>
      </c>
      <c r="I38" s="11">
        <v>7.29</v>
      </c>
      <c r="J38" s="13">
        <v>7.2799999999999994E-5</v>
      </c>
      <c r="K38" s="13">
        <v>5.7819999999999999E-5</v>
      </c>
      <c r="L38" s="14">
        <v>1.0206E-2</v>
      </c>
    </row>
    <row r="39" spans="1:14" x14ac:dyDescent="0.3">
      <c r="A39" s="11" t="s">
        <v>95</v>
      </c>
      <c r="B39" s="11" t="s">
        <v>95</v>
      </c>
      <c r="C39" s="11" t="s">
        <v>68</v>
      </c>
      <c r="D39" s="18">
        <v>42969</v>
      </c>
      <c r="E39" s="21">
        <v>1</v>
      </c>
      <c r="F39" s="12">
        <v>4400</v>
      </c>
      <c r="G39" s="11">
        <v>308</v>
      </c>
      <c r="H39" s="11">
        <v>141</v>
      </c>
      <c r="I39" s="11">
        <v>5.81</v>
      </c>
      <c r="J39" s="13">
        <v>1.3552E-3</v>
      </c>
      <c r="K39" s="13">
        <v>6.2040000000000001E-4</v>
      </c>
      <c r="L39" s="14">
        <v>2.5564E-2</v>
      </c>
    </row>
    <row r="40" spans="1:14" x14ac:dyDescent="0.3">
      <c r="A40" s="11" t="s">
        <v>97</v>
      </c>
      <c r="B40" s="11" t="s">
        <v>97</v>
      </c>
      <c r="C40" s="11" t="s">
        <v>68</v>
      </c>
      <c r="D40" s="18">
        <v>42983</v>
      </c>
      <c r="E40" s="21">
        <v>1</v>
      </c>
      <c r="F40" s="12">
        <v>5000</v>
      </c>
      <c r="G40" s="11">
        <v>137</v>
      </c>
      <c r="H40" s="11">
        <v>53.4</v>
      </c>
      <c r="I40" s="11">
        <v>5.09</v>
      </c>
      <c r="J40" s="13">
        <v>6.8499999999999995E-4</v>
      </c>
      <c r="K40" s="13">
        <v>2.6699999999999998E-4</v>
      </c>
      <c r="L40" s="14">
        <v>2.545E-2</v>
      </c>
    </row>
    <row r="41" spans="1:14" x14ac:dyDescent="0.3">
      <c r="A41" s="11" t="s">
        <v>101</v>
      </c>
      <c r="B41" s="11" t="s">
        <v>101</v>
      </c>
      <c r="C41" s="11" t="s">
        <v>68</v>
      </c>
      <c r="D41" s="18">
        <v>43011</v>
      </c>
      <c r="E41" s="21">
        <v>1</v>
      </c>
      <c r="F41" s="12">
        <v>1500</v>
      </c>
      <c r="G41" s="11">
        <v>81.3</v>
      </c>
      <c r="H41" s="11">
        <v>43.3</v>
      </c>
      <c r="I41" s="11">
        <v>4.93</v>
      </c>
      <c r="J41" s="13">
        <v>1.2195E-4</v>
      </c>
      <c r="K41" s="13">
        <v>6.4950000000000007E-5</v>
      </c>
      <c r="L41" s="14">
        <v>7.3949999999999997E-3</v>
      </c>
    </row>
    <row r="42" spans="1:14" x14ac:dyDescent="0.3">
      <c r="A42" s="11" t="s">
        <v>105</v>
      </c>
      <c r="B42" s="11" t="s">
        <v>105</v>
      </c>
      <c r="C42" s="11" t="s">
        <v>68</v>
      </c>
      <c r="D42" s="18">
        <v>43025</v>
      </c>
      <c r="E42" s="21">
        <v>1</v>
      </c>
      <c r="F42" s="12">
        <v>8700</v>
      </c>
      <c r="G42" s="11">
        <v>252</v>
      </c>
      <c r="H42" s="11">
        <v>86.7</v>
      </c>
      <c r="I42" s="11">
        <v>9.2200000000000006</v>
      </c>
      <c r="J42" s="13">
        <v>2.1924000000000002E-3</v>
      </c>
      <c r="K42" s="13">
        <v>7.5429000000000002E-4</v>
      </c>
      <c r="L42" s="14">
        <v>8.0213999999999994E-2</v>
      </c>
    </row>
    <row r="43" spans="1:14" x14ac:dyDescent="0.3">
      <c r="A43" s="11" t="s">
        <v>111</v>
      </c>
      <c r="B43" s="11" t="s">
        <v>111</v>
      </c>
      <c r="C43" s="11" t="s">
        <v>112</v>
      </c>
      <c r="D43" s="18">
        <v>42836</v>
      </c>
      <c r="E43" s="21">
        <v>1</v>
      </c>
      <c r="F43" s="12">
        <v>1121400</v>
      </c>
      <c r="G43" s="11">
        <v>798</v>
      </c>
      <c r="H43" s="11">
        <v>120</v>
      </c>
      <c r="I43" s="11">
        <v>4.8899999999999997</v>
      </c>
      <c r="J43" s="13">
        <v>0.89487720000000004</v>
      </c>
      <c r="K43" s="13">
        <v>0.13456799999999999</v>
      </c>
      <c r="L43" s="14">
        <v>5.4836460000000002</v>
      </c>
      <c r="M43" s="11" t="s">
        <v>17</v>
      </c>
      <c r="N43" s="11" t="s">
        <v>18</v>
      </c>
    </row>
    <row r="44" spans="1:14" x14ac:dyDescent="0.3">
      <c r="A44" s="11" t="s">
        <v>113</v>
      </c>
      <c r="B44" s="11" t="s">
        <v>113</v>
      </c>
      <c r="C44" s="11" t="s">
        <v>112</v>
      </c>
      <c r="D44" s="18">
        <v>42843</v>
      </c>
      <c r="E44" s="21">
        <v>1</v>
      </c>
      <c r="F44" s="12">
        <v>166300</v>
      </c>
      <c r="G44" s="11">
        <v>115</v>
      </c>
      <c r="H44" s="11">
        <v>38.6</v>
      </c>
      <c r="I44" s="11">
        <v>4.33</v>
      </c>
      <c r="J44" s="13">
        <v>1.9124499999999999E-2</v>
      </c>
      <c r="K44" s="13">
        <v>6.41918E-3</v>
      </c>
      <c r="L44" s="14">
        <v>0.72007900000000002</v>
      </c>
    </row>
    <row r="45" spans="1:14" x14ac:dyDescent="0.3">
      <c r="A45" s="11" t="s">
        <v>114</v>
      </c>
      <c r="B45" s="11" t="s">
        <v>114</v>
      </c>
      <c r="C45" s="11" t="s">
        <v>112</v>
      </c>
      <c r="D45" s="18">
        <v>42850</v>
      </c>
      <c r="E45" s="21">
        <v>1</v>
      </c>
      <c r="F45" s="12">
        <v>236200</v>
      </c>
      <c r="G45" s="11">
        <v>133</v>
      </c>
      <c r="H45" s="11">
        <v>45.4</v>
      </c>
      <c r="I45" s="11">
        <v>4.8600000000000003</v>
      </c>
      <c r="J45" s="13">
        <v>3.1414600000000001E-2</v>
      </c>
      <c r="K45" s="13">
        <v>1.0723480000000001E-2</v>
      </c>
      <c r="L45" s="14">
        <v>1.147932</v>
      </c>
    </row>
    <row r="46" spans="1:14" x14ac:dyDescent="0.3">
      <c r="A46" s="11" t="s">
        <v>115</v>
      </c>
      <c r="B46" s="11" t="s">
        <v>115</v>
      </c>
      <c r="C46" s="11" t="s">
        <v>112</v>
      </c>
      <c r="D46" s="18">
        <v>42857</v>
      </c>
      <c r="E46" s="21">
        <v>1</v>
      </c>
      <c r="F46" s="12">
        <v>251400</v>
      </c>
      <c r="G46" s="11">
        <v>500</v>
      </c>
      <c r="H46" s="11">
        <v>79.2</v>
      </c>
      <c r="I46" s="11">
        <v>5.43</v>
      </c>
      <c r="J46" s="13">
        <v>0.12570000000000001</v>
      </c>
      <c r="K46" s="13">
        <v>1.9910879999999999E-2</v>
      </c>
      <c r="L46" s="14">
        <v>1.365102</v>
      </c>
    </row>
    <row r="47" spans="1:14" x14ac:dyDescent="0.3">
      <c r="A47" s="11" t="s">
        <v>547</v>
      </c>
      <c r="B47" s="11" t="s">
        <v>547</v>
      </c>
      <c r="C47" s="11" t="s">
        <v>112</v>
      </c>
      <c r="D47" s="18">
        <v>42864</v>
      </c>
      <c r="E47" s="21" t="s">
        <v>540</v>
      </c>
      <c r="F47" s="12">
        <v>371500</v>
      </c>
      <c r="G47" s="20">
        <v>362.94751009421259</v>
      </c>
      <c r="H47" s="19">
        <v>56.401884253028271</v>
      </c>
      <c r="I47" s="14">
        <v>4.2137415881561235</v>
      </c>
      <c r="J47" s="23">
        <v>0.13483499999999998</v>
      </c>
      <c r="K47" s="23">
        <v>2.0953300000000001E-2</v>
      </c>
      <c r="L47" s="24">
        <v>1.5654049999999999</v>
      </c>
    </row>
    <row r="48" spans="1:14" x14ac:dyDescent="0.3">
      <c r="A48" s="11" t="s">
        <v>118</v>
      </c>
      <c r="B48" s="11" t="s">
        <v>118</v>
      </c>
      <c r="C48" s="11" t="s">
        <v>112</v>
      </c>
      <c r="D48" s="18">
        <v>42871</v>
      </c>
      <c r="E48" s="21">
        <v>1</v>
      </c>
      <c r="F48" s="12">
        <v>105200</v>
      </c>
      <c r="G48" s="11">
        <v>68.8</v>
      </c>
      <c r="H48" s="11">
        <v>22.2</v>
      </c>
      <c r="I48" s="11">
        <v>3.8</v>
      </c>
      <c r="J48" s="13">
        <v>7.2377600000000002E-3</v>
      </c>
      <c r="K48" s="13">
        <v>2.3354399999999998E-3</v>
      </c>
      <c r="L48" s="14">
        <v>0.39976</v>
      </c>
    </row>
    <row r="49" spans="1:14" x14ac:dyDescent="0.3">
      <c r="A49" s="11" t="s">
        <v>119</v>
      </c>
      <c r="B49" s="11" t="s">
        <v>119</v>
      </c>
      <c r="C49" s="11" t="s">
        <v>112</v>
      </c>
      <c r="D49" s="18">
        <v>42878</v>
      </c>
      <c r="E49" s="21">
        <v>1</v>
      </c>
      <c r="F49" s="12">
        <v>89500</v>
      </c>
      <c r="G49" s="11">
        <v>109</v>
      </c>
      <c r="H49" s="11">
        <v>23.6</v>
      </c>
      <c r="I49" s="11">
        <v>4.3499999999999996</v>
      </c>
      <c r="J49" s="13">
        <v>9.7555000000000003E-3</v>
      </c>
      <c r="K49" s="13">
        <v>2.1121999999999998E-3</v>
      </c>
      <c r="L49" s="14">
        <v>0.38932499999999998</v>
      </c>
    </row>
    <row r="50" spans="1:14" x14ac:dyDescent="0.3">
      <c r="A50" s="11" t="s">
        <v>120</v>
      </c>
      <c r="B50" s="11" t="s">
        <v>120</v>
      </c>
      <c r="C50" s="11" t="s">
        <v>112</v>
      </c>
      <c r="D50" s="18">
        <v>42885</v>
      </c>
      <c r="E50" s="21">
        <v>1</v>
      </c>
      <c r="F50" s="12">
        <v>83700</v>
      </c>
      <c r="G50" s="11">
        <v>90.2</v>
      </c>
      <c r="H50" s="11">
        <v>18.100000000000001</v>
      </c>
      <c r="I50" s="11">
        <v>4.37</v>
      </c>
      <c r="J50" s="13">
        <v>7.5497400000000001E-3</v>
      </c>
      <c r="K50" s="13">
        <v>1.51497E-3</v>
      </c>
      <c r="L50" s="14">
        <v>0.36576900000000001</v>
      </c>
    </row>
    <row r="51" spans="1:14" x14ac:dyDescent="0.3">
      <c r="A51" s="11" t="s">
        <v>121</v>
      </c>
      <c r="B51" s="11" t="s">
        <v>121</v>
      </c>
      <c r="C51" s="11" t="s">
        <v>112</v>
      </c>
      <c r="D51" s="18">
        <v>42893</v>
      </c>
      <c r="E51" s="21">
        <v>1</v>
      </c>
      <c r="F51" s="12">
        <v>82200</v>
      </c>
      <c r="G51" s="11">
        <v>114</v>
      </c>
      <c r="H51" s="11">
        <v>10.7</v>
      </c>
      <c r="I51" s="11">
        <v>5.65</v>
      </c>
      <c r="J51" s="13">
        <v>9.3708000000000003E-3</v>
      </c>
      <c r="K51" s="13">
        <v>8.7954000000000005E-4</v>
      </c>
      <c r="L51" s="14">
        <v>0.46443000000000001</v>
      </c>
      <c r="M51" s="11" t="s">
        <v>17</v>
      </c>
      <c r="N51" s="11" t="s">
        <v>30</v>
      </c>
    </row>
    <row r="52" spans="1:14" x14ac:dyDescent="0.3">
      <c r="A52" s="11" t="s">
        <v>122</v>
      </c>
      <c r="B52" s="11" t="s">
        <v>122</v>
      </c>
      <c r="C52" s="11" t="s">
        <v>112</v>
      </c>
      <c r="D52" s="18">
        <v>42899</v>
      </c>
      <c r="E52" s="21">
        <v>1</v>
      </c>
      <c r="F52" s="12">
        <v>56700</v>
      </c>
      <c r="G52" s="11">
        <v>42.9</v>
      </c>
      <c r="H52" s="11">
        <v>19.600000000000001</v>
      </c>
      <c r="I52" s="11">
        <v>5.19</v>
      </c>
      <c r="J52" s="13">
        <v>2.4324300000000002E-3</v>
      </c>
      <c r="K52" s="13">
        <v>1.1113200000000001E-3</v>
      </c>
      <c r="L52" s="14">
        <v>0.29427300000000001</v>
      </c>
    </row>
    <row r="53" spans="1:14" x14ac:dyDescent="0.3">
      <c r="A53" s="11" t="s">
        <v>123</v>
      </c>
      <c r="B53" s="11" t="s">
        <v>123</v>
      </c>
      <c r="C53" s="11" t="s">
        <v>112</v>
      </c>
      <c r="D53" s="18">
        <v>42908</v>
      </c>
      <c r="E53" s="21">
        <v>1</v>
      </c>
      <c r="F53" s="12">
        <v>42600</v>
      </c>
      <c r="G53" s="11">
        <v>108</v>
      </c>
      <c r="H53" s="11">
        <v>49.5</v>
      </c>
      <c r="I53" s="11">
        <v>5.39</v>
      </c>
      <c r="J53" s="13">
        <v>4.6008000000000004E-3</v>
      </c>
      <c r="K53" s="13">
        <v>2.1086999999999998E-3</v>
      </c>
      <c r="L53" s="14">
        <v>0.22961400000000001</v>
      </c>
    </row>
    <row r="54" spans="1:14" x14ac:dyDescent="0.3">
      <c r="A54" s="11" t="s">
        <v>547</v>
      </c>
      <c r="B54" s="11" t="s">
        <v>547</v>
      </c>
      <c r="C54" s="11" t="s">
        <v>112</v>
      </c>
      <c r="D54" s="18">
        <v>42913</v>
      </c>
      <c r="E54" s="25" t="s">
        <v>542</v>
      </c>
      <c r="F54" s="12">
        <v>367100</v>
      </c>
      <c r="G54" s="20">
        <v>131.40746390629258</v>
      </c>
      <c r="H54" s="19">
        <v>54.727730863524926</v>
      </c>
      <c r="I54" s="14">
        <v>22.147286842822119</v>
      </c>
      <c r="J54" s="23">
        <v>4.8239680000000007E-2</v>
      </c>
      <c r="K54" s="23">
        <v>2.0090549999999999E-2</v>
      </c>
      <c r="L54" s="24">
        <v>8.1302690000000002</v>
      </c>
    </row>
    <row r="55" spans="1:14" x14ac:dyDescent="0.3">
      <c r="A55" s="11" t="s">
        <v>547</v>
      </c>
      <c r="B55" s="11" t="s">
        <v>547</v>
      </c>
      <c r="C55" s="11" t="s">
        <v>112</v>
      </c>
      <c r="D55" s="18">
        <v>42921</v>
      </c>
      <c r="E55" s="21" t="s">
        <v>540</v>
      </c>
      <c r="F55" s="12">
        <v>275900</v>
      </c>
      <c r="G55" s="20">
        <v>191.14679231605655</v>
      </c>
      <c r="H55" s="19">
        <v>52.770206596592971</v>
      </c>
      <c r="I55" s="14">
        <v>9.7494853207683949</v>
      </c>
      <c r="J55" s="23">
        <v>5.2737400000000004E-2</v>
      </c>
      <c r="K55" s="23">
        <v>1.4559300000000001E-2</v>
      </c>
      <c r="L55" s="24">
        <v>2.689883</v>
      </c>
    </row>
    <row r="56" spans="1:14" x14ac:dyDescent="0.3">
      <c r="A56" s="11" t="s">
        <v>130</v>
      </c>
      <c r="B56" s="11" t="s">
        <v>130</v>
      </c>
      <c r="C56" s="11" t="s">
        <v>112</v>
      </c>
      <c r="D56" s="18">
        <v>42927</v>
      </c>
      <c r="E56" s="21" t="s">
        <v>537</v>
      </c>
      <c r="F56" s="12">
        <v>132200</v>
      </c>
      <c r="G56" s="11">
        <v>262</v>
      </c>
      <c r="H56" s="11">
        <v>51.5</v>
      </c>
      <c r="I56" s="11">
        <v>8.25</v>
      </c>
      <c r="J56" s="13">
        <v>3.4636399999999998E-2</v>
      </c>
      <c r="K56" s="13">
        <v>6.8082999999999998E-3</v>
      </c>
      <c r="L56" s="14">
        <v>1.0906499999999999</v>
      </c>
    </row>
    <row r="57" spans="1:14" x14ac:dyDescent="0.3">
      <c r="A57" s="11" t="s">
        <v>131</v>
      </c>
      <c r="B57" s="11" t="s">
        <v>131</v>
      </c>
      <c r="C57" s="11" t="s">
        <v>112</v>
      </c>
      <c r="D57" s="18">
        <v>42934</v>
      </c>
      <c r="E57" s="21">
        <v>1</v>
      </c>
      <c r="F57" s="12">
        <v>107500</v>
      </c>
      <c r="G57" s="11">
        <v>126</v>
      </c>
      <c r="H57" s="11">
        <v>38.4</v>
      </c>
      <c r="I57" s="11">
        <v>5.79</v>
      </c>
      <c r="J57" s="13">
        <v>1.3545E-2</v>
      </c>
      <c r="K57" s="13">
        <v>4.1279999999999997E-3</v>
      </c>
      <c r="L57" s="14">
        <v>0.62242500000000001</v>
      </c>
    </row>
    <row r="58" spans="1:14" x14ac:dyDescent="0.3">
      <c r="A58" s="11" t="s">
        <v>132</v>
      </c>
      <c r="B58" s="11" t="s">
        <v>132</v>
      </c>
      <c r="C58" s="11" t="s">
        <v>112</v>
      </c>
      <c r="D58" s="18">
        <v>42942</v>
      </c>
      <c r="E58" s="21">
        <v>1</v>
      </c>
      <c r="F58" s="12">
        <v>14900</v>
      </c>
      <c r="G58" s="11">
        <v>50.4</v>
      </c>
      <c r="H58" s="11">
        <v>39.5</v>
      </c>
      <c r="I58" s="11">
        <v>4.3600000000000003</v>
      </c>
      <c r="J58" s="13">
        <v>7.5095999999999995E-4</v>
      </c>
      <c r="K58" s="13">
        <v>5.8854999999999997E-4</v>
      </c>
      <c r="L58" s="14">
        <v>6.4963999999999994E-2</v>
      </c>
      <c r="M58" s="11" t="s">
        <v>17</v>
      </c>
      <c r="N58" s="11" t="s">
        <v>41</v>
      </c>
    </row>
    <row r="59" spans="1:14" x14ac:dyDescent="0.3">
      <c r="A59" s="11" t="s">
        <v>134</v>
      </c>
      <c r="B59" s="11" t="s">
        <v>135</v>
      </c>
      <c r="C59" s="11" t="s">
        <v>112</v>
      </c>
      <c r="D59" s="15">
        <v>42948</v>
      </c>
      <c r="E59" s="21">
        <v>1</v>
      </c>
      <c r="F59" s="12">
        <v>7700</v>
      </c>
      <c r="G59" s="11">
        <v>30.5</v>
      </c>
      <c r="H59" s="11">
        <v>24.1</v>
      </c>
      <c r="I59" s="11">
        <v>3.81</v>
      </c>
      <c r="J59" s="13">
        <v>2.3484999999999999E-4</v>
      </c>
      <c r="K59" s="13">
        <v>1.8557E-4</v>
      </c>
      <c r="L59" s="14">
        <v>2.9336999999999998E-2</v>
      </c>
    </row>
    <row r="60" spans="1:14" x14ac:dyDescent="0.3">
      <c r="A60" s="11" t="s">
        <v>141</v>
      </c>
      <c r="B60" s="11" t="s">
        <v>141</v>
      </c>
      <c r="C60" s="11" t="s">
        <v>112</v>
      </c>
      <c r="D60" s="18">
        <v>42962</v>
      </c>
      <c r="E60" s="21">
        <v>1</v>
      </c>
      <c r="F60" s="12">
        <v>300</v>
      </c>
      <c r="G60" s="11">
        <v>29.8</v>
      </c>
      <c r="H60" s="11">
        <v>22.6</v>
      </c>
      <c r="I60" s="11">
        <v>2.92</v>
      </c>
      <c r="J60" s="13">
        <v>8.9400000000000008E-6</v>
      </c>
      <c r="K60" s="13">
        <v>6.7800000000000003E-6</v>
      </c>
      <c r="L60" s="13">
        <v>8.7600000000000004E-4</v>
      </c>
    </row>
    <row r="61" spans="1:14" x14ac:dyDescent="0.3">
      <c r="A61" s="11" t="s">
        <v>142</v>
      </c>
      <c r="B61" s="11" t="s">
        <v>142</v>
      </c>
      <c r="C61" s="11" t="s">
        <v>112</v>
      </c>
      <c r="D61" s="18">
        <v>42969</v>
      </c>
      <c r="E61" s="21">
        <v>1</v>
      </c>
      <c r="F61" s="12">
        <v>23400</v>
      </c>
      <c r="G61" s="11">
        <v>465</v>
      </c>
      <c r="H61" s="11">
        <v>228</v>
      </c>
      <c r="I61" s="11">
        <v>5.89</v>
      </c>
      <c r="J61" s="13">
        <v>1.0881E-2</v>
      </c>
      <c r="K61" s="13">
        <v>5.3352E-3</v>
      </c>
      <c r="L61" s="14">
        <v>0.137826</v>
      </c>
    </row>
    <row r="62" spans="1:14" x14ac:dyDescent="0.3">
      <c r="A62" s="11" t="s">
        <v>144</v>
      </c>
      <c r="B62" s="11" t="s">
        <v>144</v>
      </c>
      <c r="C62" s="11" t="s">
        <v>112</v>
      </c>
      <c r="D62" s="18">
        <v>42983</v>
      </c>
      <c r="E62" s="21">
        <v>1</v>
      </c>
      <c r="F62" s="12">
        <v>10800</v>
      </c>
      <c r="G62" s="11">
        <v>152</v>
      </c>
      <c r="H62" s="11">
        <v>21.5</v>
      </c>
      <c r="I62" s="11">
        <v>3.19</v>
      </c>
      <c r="J62" s="13">
        <v>1.6416E-3</v>
      </c>
      <c r="K62" s="13">
        <v>2.3220000000000001E-4</v>
      </c>
      <c r="L62" s="14">
        <v>3.4452000000000003E-2</v>
      </c>
    </row>
    <row r="63" spans="1:14" x14ac:dyDescent="0.3">
      <c r="A63" s="11" t="s">
        <v>147</v>
      </c>
      <c r="B63" s="11" t="s">
        <v>147</v>
      </c>
      <c r="C63" s="11" t="s">
        <v>112</v>
      </c>
      <c r="D63" s="18">
        <v>42997</v>
      </c>
      <c r="E63" s="21">
        <v>1</v>
      </c>
      <c r="F63" s="12">
        <v>4500</v>
      </c>
      <c r="G63" s="11">
        <v>64.8</v>
      </c>
      <c r="H63" s="11">
        <v>22.5</v>
      </c>
      <c r="I63" s="11">
        <v>1.29</v>
      </c>
      <c r="J63" s="13">
        <v>2.9159999999999999E-4</v>
      </c>
      <c r="K63" s="13">
        <v>1.0124999999999999E-4</v>
      </c>
      <c r="L63" s="14">
        <v>5.8050000000000003E-3</v>
      </c>
    </row>
    <row r="64" spans="1:14" x14ac:dyDescent="0.3">
      <c r="A64" s="11" t="s">
        <v>153</v>
      </c>
      <c r="B64" s="11" t="s">
        <v>153</v>
      </c>
      <c r="C64" s="11" t="s">
        <v>112</v>
      </c>
      <c r="D64" s="18">
        <v>43025</v>
      </c>
      <c r="E64" s="21">
        <v>1</v>
      </c>
      <c r="F64" s="12">
        <v>19000</v>
      </c>
      <c r="G64" s="11">
        <v>102</v>
      </c>
      <c r="H64" s="11">
        <v>23.9</v>
      </c>
      <c r="I64" s="11">
        <v>1.38</v>
      </c>
      <c r="J64" s="13">
        <v>1.9380000000000001E-3</v>
      </c>
      <c r="K64" s="13">
        <v>4.5409999999999998E-4</v>
      </c>
      <c r="L64" s="14">
        <v>2.622E-2</v>
      </c>
    </row>
    <row r="65" spans="1:14" x14ac:dyDescent="0.3">
      <c r="A65" s="11" t="s">
        <v>160</v>
      </c>
      <c r="B65" s="11" t="s">
        <v>160</v>
      </c>
      <c r="C65" s="11" t="s">
        <v>161</v>
      </c>
      <c r="D65" s="18">
        <v>42850</v>
      </c>
      <c r="E65" s="21">
        <v>1</v>
      </c>
      <c r="F65" s="12">
        <v>2454788.1356969899</v>
      </c>
      <c r="G65" s="11">
        <v>68.7</v>
      </c>
      <c r="H65" s="11">
        <v>53.7</v>
      </c>
      <c r="I65" s="11">
        <v>24.78</v>
      </c>
      <c r="J65" s="13">
        <v>0.16864394492238299</v>
      </c>
      <c r="K65" s="13">
        <v>0.13182212288692799</v>
      </c>
      <c r="L65" s="14">
        <v>60.829650002571398</v>
      </c>
    </row>
    <row r="66" spans="1:14" x14ac:dyDescent="0.3">
      <c r="A66" s="11" t="s">
        <v>162</v>
      </c>
      <c r="B66" s="11" t="s">
        <v>162</v>
      </c>
      <c r="C66" s="11" t="s">
        <v>161</v>
      </c>
      <c r="D66" s="18">
        <v>42857</v>
      </c>
      <c r="E66" s="21">
        <v>1</v>
      </c>
      <c r="F66" s="12">
        <v>2150922.133564</v>
      </c>
      <c r="G66" s="11">
        <v>226</v>
      </c>
      <c r="H66" s="11">
        <v>108</v>
      </c>
      <c r="I66" s="11">
        <v>20.6</v>
      </c>
      <c r="J66" s="13">
        <v>0.48610840218546297</v>
      </c>
      <c r="K66" s="13">
        <v>0.23229959042491199</v>
      </c>
      <c r="L66" s="14">
        <v>44.308995951418296</v>
      </c>
    </row>
    <row r="67" spans="1:14" x14ac:dyDescent="0.3">
      <c r="A67" s="11" t="s">
        <v>163</v>
      </c>
      <c r="B67" s="11" t="s">
        <v>163</v>
      </c>
      <c r="C67" s="11" t="s">
        <v>161</v>
      </c>
      <c r="D67" s="18">
        <v>42864</v>
      </c>
      <c r="E67" s="21">
        <v>1</v>
      </c>
      <c r="F67" s="12">
        <v>4376876.7416079901</v>
      </c>
      <c r="G67" s="11">
        <v>132</v>
      </c>
      <c r="H67" s="11">
        <v>82.9</v>
      </c>
      <c r="I67" s="11">
        <v>23.56</v>
      </c>
      <c r="J67" s="13">
        <v>0.57774772989225498</v>
      </c>
      <c r="K67" s="13">
        <v>0.36284308187930298</v>
      </c>
      <c r="L67" s="14">
        <v>103.119216032284</v>
      </c>
    </row>
    <row r="68" spans="1:14" x14ac:dyDescent="0.3">
      <c r="A68" s="11" t="s">
        <v>164</v>
      </c>
      <c r="B68" s="11" t="s">
        <v>164</v>
      </c>
      <c r="C68" s="11" t="s">
        <v>161</v>
      </c>
      <c r="D68" s="18">
        <v>42871</v>
      </c>
      <c r="E68" s="21">
        <v>1</v>
      </c>
      <c r="F68" s="12">
        <v>1552270.7864620001</v>
      </c>
      <c r="G68" s="11">
        <v>33.6</v>
      </c>
      <c r="H68" s="11">
        <v>26.6</v>
      </c>
      <c r="I68" s="11">
        <v>21.68</v>
      </c>
      <c r="J68" s="13">
        <v>5.2156298425123197E-2</v>
      </c>
      <c r="K68" s="13">
        <v>4.1290402919889203E-2</v>
      </c>
      <c r="L68" s="14">
        <v>33.653230650496198</v>
      </c>
    </row>
    <row r="69" spans="1:14" x14ac:dyDescent="0.3">
      <c r="A69" s="11" t="s">
        <v>165</v>
      </c>
      <c r="B69" s="11" t="s">
        <v>165</v>
      </c>
      <c r="C69" s="11" t="s">
        <v>161</v>
      </c>
      <c r="D69" s="18">
        <v>42878</v>
      </c>
      <c r="E69" s="21">
        <v>1</v>
      </c>
      <c r="F69" s="12">
        <v>730402.55316789902</v>
      </c>
      <c r="G69" s="11">
        <v>60</v>
      </c>
      <c r="H69" s="11">
        <v>38.4</v>
      </c>
      <c r="I69" s="11">
        <v>14.84</v>
      </c>
      <c r="J69" s="13">
        <v>4.3824153190073899E-2</v>
      </c>
      <c r="K69" s="13">
        <v>2.8047458041647301E-2</v>
      </c>
      <c r="L69" s="14">
        <v>10.839173889011599</v>
      </c>
    </row>
    <row r="70" spans="1:14" x14ac:dyDescent="0.3">
      <c r="A70" s="11" t="s">
        <v>166</v>
      </c>
      <c r="B70" s="11" t="s">
        <v>166</v>
      </c>
      <c r="C70" s="11" t="s">
        <v>161</v>
      </c>
      <c r="D70" s="18">
        <v>42885</v>
      </c>
      <c r="E70" s="21">
        <v>1</v>
      </c>
      <c r="F70" s="12">
        <v>716101.52280940802</v>
      </c>
      <c r="G70" s="11">
        <v>38.4</v>
      </c>
      <c r="H70" s="11">
        <v>37</v>
      </c>
      <c r="I70" s="11">
        <v>10.52</v>
      </c>
      <c r="J70" s="13">
        <v>2.7498298475881301E-2</v>
      </c>
      <c r="K70" s="13">
        <v>2.6495756343948101E-2</v>
      </c>
      <c r="L70" s="14">
        <v>7.5333880199549696</v>
      </c>
    </row>
    <row r="71" spans="1:14" x14ac:dyDescent="0.3">
      <c r="A71" s="11" t="s">
        <v>167</v>
      </c>
      <c r="B71" s="11" t="s">
        <v>167</v>
      </c>
      <c r="C71" s="11" t="s">
        <v>161</v>
      </c>
      <c r="D71" s="18">
        <v>42892</v>
      </c>
      <c r="E71" s="21" t="s">
        <v>537</v>
      </c>
      <c r="F71" s="12">
        <v>1141676.8340982001</v>
      </c>
      <c r="G71" s="11">
        <v>34.1</v>
      </c>
      <c r="H71" s="11">
        <v>21.4</v>
      </c>
      <c r="I71" s="11">
        <v>8.1</v>
      </c>
      <c r="J71" s="13">
        <v>3.8931180042748599E-2</v>
      </c>
      <c r="K71" s="13">
        <v>2.44318842497015E-2</v>
      </c>
      <c r="L71" s="14">
        <v>9.2475823561954194</v>
      </c>
    </row>
    <row r="72" spans="1:14" x14ac:dyDescent="0.3">
      <c r="A72" s="11" t="s">
        <v>168</v>
      </c>
      <c r="B72" s="11" t="s">
        <v>168</v>
      </c>
      <c r="C72" s="11" t="s">
        <v>161</v>
      </c>
      <c r="D72" s="18">
        <v>42899</v>
      </c>
      <c r="E72" s="21" t="s">
        <v>538</v>
      </c>
      <c r="F72" s="12">
        <v>1239240.8229799999</v>
      </c>
      <c r="G72" s="11">
        <v>67.599999999999994</v>
      </c>
      <c r="H72" s="11">
        <v>49.6</v>
      </c>
      <c r="I72" s="11">
        <v>12.68</v>
      </c>
      <c r="J72" s="13">
        <v>8.3772679633447894E-2</v>
      </c>
      <c r="K72" s="13">
        <v>6.1466344819807901E-2</v>
      </c>
      <c r="L72" s="14">
        <v>15.7135736353864</v>
      </c>
    </row>
    <row r="73" spans="1:14" x14ac:dyDescent="0.3">
      <c r="A73" s="11" t="s">
        <v>169</v>
      </c>
      <c r="B73" s="11" t="s">
        <v>170</v>
      </c>
      <c r="C73" s="11" t="s">
        <v>161</v>
      </c>
      <c r="D73" s="15">
        <v>42908</v>
      </c>
      <c r="E73" s="21">
        <v>1</v>
      </c>
      <c r="F73" s="12">
        <v>567215.56515779998</v>
      </c>
      <c r="G73" s="11">
        <v>61.2</v>
      </c>
      <c r="H73" s="11">
        <v>40.6</v>
      </c>
      <c r="I73" s="11">
        <v>14.48</v>
      </c>
      <c r="J73" s="13">
        <v>3.4713592587657403E-2</v>
      </c>
      <c r="K73" s="13">
        <v>2.30289519454067E-2</v>
      </c>
      <c r="L73" s="14">
        <v>8.2132813834849401</v>
      </c>
    </row>
    <row r="74" spans="1:14" x14ac:dyDescent="0.3">
      <c r="A74" s="11" t="s">
        <v>547</v>
      </c>
      <c r="B74" s="11" t="s">
        <v>547</v>
      </c>
      <c r="C74" s="11" t="s">
        <v>161</v>
      </c>
      <c r="D74" s="18">
        <v>42913</v>
      </c>
      <c r="E74" s="25" t="s">
        <v>545</v>
      </c>
      <c r="F74" s="12">
        <v>2422034.9086460001</v>
      </c>
      <c r="G74" s="20">
        <v>376.6398295778323</v>
      </c>
      <c r="H74" s="19">
        <v>321.15980523180832</v>
      </c>
      <c r="I74" s="14">
        <v>31.214463380240865</v>
      </c>
      <c r="J74" s="23">
        <v>0.91223481522399008</v>
      </c>
      <c r="K74" s="23">
        <v>0.77786025952539006</v>
      </c>
      <c r="L74" s="24">
        <v>75.602519961595604</v>
      </c>
    </row>
    <row r="75" spans="1:14" x14ac:dyDescent="0.3">
      <c r="A75" s="11" t="s">
        <v>547</v>
      </c>
      <c r="B75" s="11" t="s">
        <v>547</v>
      </c>
      <c r="C75" s="11" t="s">
        <v>161</v>
      </c>
      <c r="D75" s="18">
        <v>42916</v>
      </c>
      <c r="E75" s="25" t="s">
        <v>541</v>
      </c>
      <c r="F75" s="12">
        <v>2202162.4381550001</v>
      </c>
      <c r="G75" s="20">
        <v>302.73913487535617</v>
      </c>
      <c r="H75" s="19">
        <v>234.59052559350926</v>
      </c>
      <c r="I75" s="14">
        <v>23.193146874252179</v>
      </c>
      <c r="J75" s="23">
        <v>0.66668075138204974</v>
      </c>
      <c r="K75" s="23">
        <v>0.51660644380906529</v>
      </c>
      <c r="L75" s="24">
        <v>51.075076869090196</v>
      </c>
    </row>
    <row r="76" spans="1:14" x14ac:dyDescent="0.3">
      <c r="A76" s="11" t="s">
        <v>178</v>
      </c>
      <c r="B76" s="11" t="s">
        <v>178</v>
      </c>
      <c r="C76" s="11" t="s">
        <v>161</v>
      </c>
      <c r="D76" s="18">
        <v>42921</v>
      </c>
      <c r="E76" s="21">
        <v>1</v>
      </c>
      <c r="F76" s="12">
        <v>2058051.1717399</v>
      </c>
      <c r="G76" s="11">
        <v>134</v>
      </c>
      <c r="H76" s="11">
        <v>100</v>
      </c>
      <c r="I76" s="11">
        <v>24.58</v>
      </c>
      <c r="J76" s="13">
        <v>0.27577885701314703</v>
      </c>
      <c r="K76" s="13">
        <v>0.20580511717399</v>
      </c>
      <c r="L76" s="14">
        <v>50.586897801366703</v>
      </c>
    </row>
    <row r="77" spans="1:14" x14ac:dyDescent="0.3">
      <c r="A77" s="11" t="s">
        <v>179</v>
      </c>
      <c r="B77" s="11" t="s">
        <v>179</v>
      </c>
      <c r="C77" s="11" t="s">
        <v>161</v>
      </c>
      <c r="D77" s="18">
        <v>42927</v>
      </c>
      <c r="E77" s="21" t="s">
        <v>537</v>
      </c>
      <c r="F77" s="12">
        <v>2375830.2936433</v>
      </c>
      <c r="G77" s="11">
        <v>565</v>
      </c>
      <c r="H77" s="11">
        <v>493</v>
      </c>
      <c r="I77" s="11">
        <v>23.7</v>
      </c>
      <c r="J77" s="13">
        <v>1.3423441159084699</v>
      </c>
      <c r="K77" s="13">
        <v>1.1712843347661499</v>
      </c>
      <c r="L77" s="14">
        <v>56.307177959346198</v>
      </c>
    </row>
    <row r="78" spans="1:14" x14ac:dyDescent="0.3">
      <c r="A78" s="11" t="s">
        <v>180</v>
      </c>
      <c r="B78" s="11" t="s">
        <v>180</v>
      </c>
      <c r="C78" s="11" t="s">
        <v>161</v>
      </c>
      <c r="D78" s="18">
        <v>42934</v>
      </c>
      <c r="E78" s="21">
        <v>1</v>
      </c>
      <c r="F78" s="12">
        <v>2215152.7885822998</v>
      </c>
      <c r="G78" s="11">
        <v>138</v>
      </c>
      <c r="H78" s="11">
        <v>104</v>
      </c>
      <c r="I78" s="11">
        <v>29.55</v>
      </c>
      <c r="J78" s="13">
        <v>0.30569108482435697</v>
      </c>
      <c r="K78" s="13">
        <v>0.23037589001255901</v>
      </c>
      <c r="L78" s="14">
        <v>65.457764902606996</v>
      </c>
    </row>
    <row r="79" spans="1:14" x14ac:dyDescent="0.3">
      <c r="A79" s="11" t="s">
        <v>181</v>
      </c>
      <c r="B79" s="11" t="s">
        <v>181</v>
      </c>
      <c r="C79" s="11" t="s">
        <v>161</v>
      </c>
      <c r="D79" s="18">
        <v>42942</v>
      </c>
      <c r="E79" s="21">
        <v>1</v>
      </c>
      <c r="F79" s="12">
        <v>908199.85684789903</v>
      </c>
      <c r="G79" s="11">
        <v>85.8</v>
      </c>
      <c r="H79" s="11">
        <v>51.5</v>
      </c>
      <c r="I79" s="11">
        <v>23.8</v>
      </c>
      <c r="J79" s="13">
        <v>7.7923547717549793E-2</v>
      </c>
      <c r="K79" s="13">
        <v>4.6772292627666801E-2</v>
      </c>
      <c r="L79" s="14">
        <v>21.61515659298</v>
      </c>
      <c r="M79" s="11" t="s">
        <v>17</v>
      </c>
      <c r="N79" s="11" t="s">
        <v>41</v>
      </c>
    </row>
    <row r="80" spans="1:14" x14ac:dyDescent="0.3">
      <c r="A80" s="11" t="s">
        <v>182</v>
      </c>
      <c r="B80" s="11" t="s">
        <v>182</v>
      </c>
      <c r="C80" s="11" t="s">
        <v>161</v>
      </c>
      <c r="D80" s="18">
        <v>42948</v>
      </c>
      <c r="E80" s="21">
        <v>1</v>
      </c>
      <c r="F80" s="12">
        <v>815844.57990600099</v>
      </c>
      <c r="G80" s="11">
        <v>42.8</v>
      </c>
      <c r="H80" s="11">
        <v>37.6</v>
      </c>
      <c r="I80" s="11">
        <v>21.61</v>
      </c>
      <c r="J80" s="13">
        <v>3.4918148019976801E-2</v>
      </c>
      <c r="K80" s="13">
        <v>3.0675756204465599E-2</v>
      </c>
      <c r="L80" s="14">
        <v>17.630401371768698</v>
      </c>
    </row>
    <row r="81" spans="1:12" x14ac:dyDescent="0.3">
      <c r="A81" s="11" t="s">
        <v>184</v>
      </c>
      <c r="B81" s="11" t="s">
        <v>184</v>
      </c>
      <c r="C81" s="11" t="s">
        <v>161</v>
      </c>
      <c r="D81" s="18">
        <v>42962</v>
      </c>
      <c r="E81" s="21">
        <v>1</v>
      </c>
      <c r="F81" s="12">
        <v>119100</v>
      </c>
      <c r="G81" s="11">
        <v>32.200000000000003</v>
      </c>
      <c r="H81" s="11">
        <v>26.1</v>
      </c>
      <c r="I81" s="11">
        <v>10.63</v>
      </c>
      <c r="J81" s="13">
        <v>3.8350200000000002E-3</v>
      </c>
      <c r="K81" s="13">
        <v>3.1085100000000001E-3</v>
      </c>
      <c r="L81" s="14">
        <v>1.266033</v>
      </c>
    </row>
    <row r="82" spans="1:12" x14ac:dyDescent="0.3">
      <c r="A82" s="11" t="s">
        <v>185</v>
      </c>
      <c r="B82" s="11" t="s">
        <v>185</v>
      </c>
      <c r="C82" s="11" t="s">
        <v>161</v>
      </c>
      <c r="D82" s="18">
        <v>42969</v>
      </c>
      <c r="E82" s="21">
        <v>1</v>
      </c>
      <c r="F82" s="12">
        <v>222200</v>
      </c>
      <c r="G82" s="11">
        <v>125</v>
      </c>
      <c r="H82" s="11">
        <v>44.4</v>
      </c>
      <c r="I82" s="11">
        <v>15.31</v>
      </c>
      <c r="J82" s="13">
        <v>2.7775000000000001E-2</v>
      </c>
      <c r="K82" s="13">
        <v>9.8656799999999999E-3</v>
      </c>
      <c r="L82" s="14">
        <v>3.4018820000000001</v>
      </c>
    </row>
    <row r="83" spans="1:12" x14ac:dyDescent="0.3">
      <c r="A83" s="11" t="s">
        <v>187</v>
      </c>
      <c r="B83" s="11" t="s">
        <v>187</v>
      </c>
      <c r="C83" s="11" t="s">
        <v>161</v>
      </c>
      <c r="D83" s="18">
        <v>42983</v>
      </c>
      <c r="E83" s="21">
        <v>1</v>
      </c>
      <c r="F83" s="12">
        <v>55600</v>
      </c>
      <c r="G83" s="11">
        <v>204</v>
      </c>
      <c r="H83" s="11">
        <v>51.3</v>
      </c>
      <c r="I83" s="11">
        <v>10.41</v>
      </c>
      <c r="J83" s="13">
        <v>1.1342400000000001E-2</v>
      </c>
      <c r="K83" s="13">
        <v>2.85228E-3</v>
      </c>
      <c r="L83" s="14">
        <v>0.57879599999999998</v>
      </c>
    </row>
    <row r="84" spans="1:12" x14ac:dyDescent="0.3">
      <c r="A84" s="11" t="s">
        <v>189</v>
      </c>
      <c r="B84" s="11" t="s">
        <v>189</v>
      </c>
      <c r="C84" s="11" t="s">
        <v>161</v>
      </c>
      <c r="D84" s="18">
        <v>42997</v>
      </c>
      <c r="E84" s="21">
        <v>1</v>
      </c>
      <c r="F84" s="12">
        <v>136000</v>
      </c>
      <c r="G84" s="11">
        <v>65.2</v>
      </c>
      <c r="H84" s="11">
        <v>30.6</v>
      </c>
      <c r="I84" s="11">
        <v>11.76</v>
      </c>
      <c r="J84" s="13">
        <v>8.8672000000000004E-3</v>
      </c>
      <c r="K84" s="13">
        <v>4.1615999999999997E-3</v>
      </c>
      <c r="L84" s="14">
        <v>1.5993599999999999</v>
      </c>
    </row>
    <row r="85" spans="1:12" x14ac:dyDescent="0.3">
      <c r="A85" s="11" t="s">
        <v>191</v>
      </c>
      <c r="B85" s="11" t="s">
        <v>191</v>
      </c>
      <c r="C85" s="11" t="s">
        <v>161</v>
      </c>
      <c r="D85" s="18">
        <v>43011</v>
      </c>
      <c r="E85" s="21">
        <v>1</v>
      </c>
      <c r="F85" s="12">
        <v>3000</v>
      </c>
      <c r="G85" s="11">
        <v>43.7</v>
      </c>
      <c r="H85" s="11">
        <v>22.4</v>
      </c>
      <c r="I85" s="11">
        <v>7.82</v>
      </c>
      <c r="J85" s="13">
        <v>1.3109999999999999E-4</v>
      </c>
      <c r="K85" s="13">
        <v>6.7199999999999994E-5</v>
      </c>
      <c r="L85" s="14">
        <v>2.3460000000000002E-2</v>
      </c>
    </row>
    <row r="86" spans="1:12" x14ac:dyDescent="0.3">
      <c r="A86" s="11" t="s">
        <v>192</v>
      </c>
      <c r="B86" s="11" t="s">
        <v>192</v>
      </c>
      <c r="C86" s="11" t="s">
        <v>161</v>
      </c>
      <c r="D86" s="18">
        <v>43018</v>
      </c>
      <c r="E86" s="21">
        <v>1</v>
      </c>
      <c r="F86" s="12">
        <v>338200</v>
      </c>
      <c r="G86" s="11">
        <v>966</v>
      </c>
      <c r="H86" s="11">
        <v>383</v>
      </c>
      <c r="I86" s="11">
        <v>18.54</v>
      </c>
      <c r="J86" s="13">
        <v>0.32670120000000002</v>
      </c>
      <c r="K86" s="13">
        <v>0.1295306</v>
      </c>
      <c r="L86" s="14">
        <v>6.2702280000000004</v>
      </c>
    </row>
    <row r="87" spans="1:12" x14ac:dyDescent="0.3">
      <c r="A87" s="11" t="s">
        <v>193</v>
      </c>
      <c r="B87" s="11" t="s">
        <v>193</v>
      </c>
      <c r="C87" s="11" t="s">
        <v>161</v>
      </c>
      <c r="D87" s="18">
        <v>43025</v>
      </c>
      <c r="E87" s="21">
        <v>1</v>
      </c>
      <c r="F87" s="12">
        <v>268200</v>
      </c>
      <c r="G87" s="11">
        <v>167</v>
      </c>
      <c r="H87" s="11">
        <v>122</v>
      </c>
      <c r="I87" s="11">
        <v>12.63</v>
      </c>
      <c r="J87" s="13">
        <v>4.47894E-2</v>
      </c>
      <c r="K87" s="13">
        <v>3.2720399999999997E-2</v>
      </c>
      <c r="L87" s="14">
        <v>3.3873660000000001</v>
      </c>
    </row>
    <row r="88" spans="1:12" x14ac:dyDescent="0.3">
      <c r="A88" s="11" t="s">
        <v>199</v>
      </c>
      <c r="B88" s="11" t="s">
        <v>199</v>
      </c>
      <c r="C88" s="11" t="s">
        <v>200</v>
      </c>
      <c r="D88" s="18">
        <v>42843</v>
      </c>
      <c r="E88" s="21">
        <v>1</v>
      </c>
      <c r="F88" s="12">
        <v>2444639.6699370001</v>
      </c>
      <c r="G88" s="11">
        <v>192</v>
      </c>
      <c r="H88" s="11">
        <v>76.3</v>
      </c>
      <c r="I88" s="11">
        <v>20.71</v>
      </c>
      <c r="J88" s="13">
        <v>0.46937081662790398</v>
      </c>
      <c r="K88" s="13">
        <v>0.186526006816193</v>
      </c>
      <c r="L88" s="14">
        <v>50.6284875643953</v>
      </c>
    </row>
    <row r="89" spans="1:12" x14ac:dyDescent="0.3">
      <c r="A89" s="11" t="s">
        <v>201</v>
      </c>
      <c r="B89" s="11" t="s">
        <v>201</v>
      </c>
      <c r="C89" s="11" t="s">
        <v>200</v>
      </c>
      <c r="D89" s="18">
        <v>42850</v>
      </c>
      <c r="E89" s="21" t="s">
        <v>537</v>
      </c>
      <c r="F89" s="12">
        <v>6361113.6531920005</v>
      </c>
      <c r="G89" s="11">
        <v>117</v>
      </c>
      <c r="H89" s="11">
        <v>70.099999999999994</v>
      </c>
      <c r="I89" s="11">
        <v>24.03</v>
      </c>
      <c r="J89" s="13">
        <v>0.74425029742346405</v>
      </c>
      <c r="K89" s="13">
        <v>0.44591406708875903</v>
      </c>
      <c r="L89" s="14">
        <v>152.85756108620399</v>
      </c>
    </row>
    <row r="90" spans="1:12" x14ac:dyDescent="0.3">
      <c r="A90" s="11" t="s">
        <v>202</v>
      </c>
      <c r="B90" s="11" t="s">
        <v>202</v>
      </c>
      <c r="C90" s="11" t="s">
        <v>200</v>
      </c>
      <c r="D90" s="18">
        <v>42857</v>
      </c>
      <c r="E90" s="21">
        <v>1</v>
      </c>
      <c r="F90" s="12">
        <v>4552961.7378351996</v>
      </c>
      <c r="G90" s="11">
        <v>321</v>
      </c>
      <c r="H90" s="11">
        <v>164</v>
      </c>
      <c r="I90" s="11">
        <v>25.2</v>
      </c>
      <c r="J90" s="13">
        <v>1.4615007178451001</v>
      </c>
      <c r="K90" s="13">
        <v>0.74668572500497299</v>
      </c>
      <c r="L90" s="14">
        <v>114.734635793447</v>
      </c>
    </row>
    <row r="91" spans="1:12" x14ac:dyDescent="0.3">
      <c r="A91" s="11" t="s">
        <v>547</v>
      </c>
      <c r="B91" s="11" t="s">
        <v>547</v>
      </c>
      <c r="C91" s="11" t="s">
        <v>200</v>
      </c>
      <c r="D91" s="18">
        <v>42864</v>
      </c>
      <c r="E91" s="25" t="s">
        <v>544</v>
      </c>
      <c r="F91" s="12">
        <v>9695300.5993089899</v>
      </c>
      <c r="G91" s="20">
        <v>143.27536842703967</v>
      </c>
      <c r="H91" s="19">
        <v>99.148213334091707</v>
      </c>
      <c r="I91" s="14">
        <v>21.627793409360041</v>
      </c>
      <c r="J91" s="23">
        <v>1.3890977653768939</v>
      </c>
      <c r="K91" s="23">
        <v>0.96127173215843498</v>
      </c>
      <c r="L91" s="24">
        <v>209.68795840349941</v>
      </c>
    </row>
    <row r="92" spans="1:12" x14ac:dyDescent="0.3">
      <c r="A92" s="11" t="s">
        <v>205</v>
      </c>
      <c r="B92" s="11" t="s">
        <v>205</v>
      </c>
      <c r="C92" s="11" t="s">
        <v>200</v>
      </c>
      <c r="D92" s="18">
        <v>42871</v>
      </c>
      <c r="E92" s="21">
        <v>1</v>
      </c>
      <c r="F92" s="12">
        <v>1595472.6060115001</v>
      </c>
      <c r="G92" s="11">
        <v>180</v>
      </c>
      <c r="H92" s="11">
        <v>96.2</v>
      </c>
      <c r="I92" s="11">
        <v>26.04</v>
      </c>
      <c r="J92" s="13">
        <v>0.28718506908206998</v>
      </c>
      <c r="K92" s="13">
        <v>0.15348446469830601</v>
      </c>
      <c r="L92" s="14">
        <v>41.5461066605395</v>
      </c>
    </row>
    <row r="93" spans="1:12" x14ac:dyDescent="0.3">
      <c r="A93" s="11" t="s">
        <v>206</v>
      </c>
      <c r="B93" s="11" t="s">
        <v>206</v>
      </c>
      <c r="C93" s="11" t="s">
        <v>200</v>
      </c>
      <c r="D93" s="18">
        <v>42878</v>
      </c>
      <c r="E93" s="21">
        <v>1</v>
      </c>
      <c r="F93" s="12">
        <v>791831.63662020001</v>
      </c>
      <c r="G93" s="11">
        <v>327</v>
      </c>
      <c r="H93" s="11">
        <v>65.2</v>
      </c>
      <c r="I93" s="11">
        <v>21.04</v>
      </c>
      <c r="J93" s="13">
        <v>0.25892894517480602</v>
      </c>
      <c r="K93" s="13">
        <v>5.1627422707637101E-2</v>
      </c>
      <c r="L93" s="14">
        <v>16.660137634489001</v>
      </c>
    </row>
    <row r="94" spans="1:12" x14ac:dyDescent="0.3">
      <c r="A94" s="11" t="s">
        <v>207</v>
      </c>
      <c r="B94" s="11" t="s">
        <v>207</v>
      </c>
      <c r="C94" s="11" t="s">
        <v>200</v>
      </c>
      <c r="D94" s="18">
        <v>42885</v>
      </c>
      <c r="E94" s="21">
        <v>1</v>
      </c>
      <c r="F94" s="12">
        <v>830542.19828220201</v>
      </c>
      <c r="G94" s="11">
        <v>67.7</v>
      </c>
      <c r="H94" s="11">
        <v>37.799999999999997</v>
      </c>
      <c r="I94" s="11">
        <v>22.52</v>
      </c>
      <c r="J94" s="13">
        <v>5.6227706823705002E-2</v>
      </c>
      <c r="K94" s="13">
        <v>3.1394495095067199E-2</v>
      </c>
      <c r="L94" s="14">
        <v>18.703810305315201</v>
      </c>
    </row>
    <row r="95" spans="1:12" x14ac:dyDescent="0.3">
      <c r="A95" s="11" t="s">
        <v>208</v>
      </c>
      <c r="B95" s="11" t="s">
        <v>208</v>
      </c>
      <c r="C95" s="11" t="s">
        <v>200</v>
      </c>
      <c r="D95" s="18">
        <v>42893</v>
      </c>
      <c r="E95" s="21">
        <v>1</v>
      </c>
      <c r="F95" s="12">
        <v>660187.15247791004</v>
      </c>
      <c r="G95" s="11">
        <v>138</v>
      </c>
      <c r="H95" s="11">
        <v>88.9</v>
      </c>
      <c r="I95" s="11">
        <v>25.87</v>
      </c>
      <c r="J95" s="13">
        <v>9.1105827041951595E-2</v>
      </c>
      <c r="K95" s="13">
        <v>5.86906378552862E-2</v>
      </c>
      <c r="L95" s="14">
        <v>17.079041634603499</v>
      </c>
    </row>
    <row r="96" spans="1:12" x14ac:dyDescent="0.3">
      <c r="A96" s="11" t="s">
        <v>209</v>
      </c>
      <c r="B96" s="11" t="s">
        <v>209</v>
      </c>
      <c r="C96" s="11" t="s">
        <v>200</v>
      </c>
      <c r="D96" s="18">
        <v>42899</v>
      </c>
      <c r="E96" s="21">
        <v>1</v>
      </c>
      <c r="F96" s="12">
        <v>800847.45020179998</v>
      </c>
      <c r="G96" s="11">
        <v>47.4</v>
      </c>
      <c r="H96" s="11">
        <v>36.4</v>
      </c>
      <c r="I96" s="11">
        <v>25.95</v>
      </c>
      <c r="J96" s="13">
        <v>3.7960169139565299E-2</v>
      </c>
      <c r="K96" s="13">
        <v>2.9150847187345501E-2</v>
      </c>
      <c r="L96" s="14">
        <v>20.781991332736698</v>
      </c>
    </row>
    <row r="97" spans="1:14" x14ac:dyDescent="0.3">
      <c r="A97" s="11" t="s">
        <v>210</v>
      </c>
      <c r="B97" s="11" t="s">
        <v>210</v>
      </c>
      <c r="C97" s="11" t="s">
        <v>200</v>
      </c>
      <c r="D97" s="18">
        <v>42908</v>
      </c>
      <c r="E97" s="21">
        <v>1</v>
      </c>
      <c r="F97" s="12">
        <v>388917.11477142002</v>
      </c>
      <c r="G97" s="11">
        <v>45.9</v>
      </c>
      <c r="H97" s="11">
        <v>27.3</v>
      </c>
      <c r="I97" s="11">
        <v>23.12</v>
      </c>
      <c r="J97" s="13">
        <v>1.7851295568008199E-2</v>
      </c>
      <c r="K97" s="13">
        <v>1.0617437233259801E-2</v>
      </c>
      <c r="L97" s="14">
        <v>8.9917636935152299</v>
      </c>
    </row>
    <row r="98" spans="1:14" x14ac:dyDescent="0.3">
      <c r="A98" s="11" t="s">
        <v>547</v>
      </c>
      <c r="B98" s="11" t="s">
        <v>547</v>
      </c>
      <c r="C98" s="11" t="s">
        <v>200</v>
      </c>
      <c r="D98" s="18">
        <v>42913</v>
      </c>
      <c r="E98" s="25" t="s">
        <v>542</v>
      </c>
      <c r="F98" s="12">
        <v>2725675.4419654002</v>
      </c>
      <c r="G98" s="20">
        <v>316.78256444043114</v>
      </c>
      <c r="H98" s="19">
        <v>187.69429188751931</v>
      </c>
      <c r="I98" s="14">
        <v>46.796613383437581</v>
      </c>
      <c r="J98" s="23">
        <v>0.86344645633810502</v>
      </c>
      <c r="K98" s="23">
        <v>0.51159372199489705</v>
      </c>
      <c r="L98" s="24">
        <v>127.55237986638519</v>
      </c>
    </row>
    <row r="99" spans="1:14" x14ac:dyDescent="0.3">
      <c r="A99" s="11" t="s">
        <v>216</v>
      </c>
      <c r="B99" s="11" t="s">
        <v>216</v>
      </c>
      <c r="C99" s="11" t="s">
        <v>200</v>
      </c>
      <c r="D99" s="18">
        <v>42916</v>
      </c>
      <c r="E99" s="21" t="s">
        <v>539</v>
      </c>
      <c r="F99" s="12">
        <v>4446025.3260920001</v>
      </c>
      <c r="G99" s="11">
        <v>266</v>
      </c>
      <c r="H99" s="11">
        <v>174</v>
      </c>
      <c r="I99" s="11">
        <v>33.83</v>
      </c>
      <c r="J99" s="13">
        <v>1.1826427367404699</v>
      </c>
      <c r="K99" s="13">
        <v>0.77360840674000797</v>
      </c>
      <c r="L99" s="14">
        <v>150.40903678169201</v>
      </c>
    </row>
    <row r="100" spans="1:14" x14ac:dyDescent="0.3">
      <c r="A100" s="11" t="s">
        <v>218</v>
      </c>
      <c r="B100" s="11" t="s">
        <v>218</v>
      </c>
      <c r="C100" s="11" t="s">
        <v>200</v>
      </c>
      <c r="D100" s="18">
        <v>42921</v>
      </c>
      <c r="E100" s="21">
        <v>1</v>
      </c>
      <c r="F100" s="12">
        <v>5302544.8474909998</v>
      </c>
      <c r="G100" s="11">
        <v>134</v>
      </c>
      <c r="H100" s="11">
        <v>109</v>
      </c>
      <c r="I100" s="11">
        <v>34.82</v>
      </c>
      <c r="J100" s="13">
        <v>0.71054100956379396</v>
      </c>
      <c r="K100" s="13">
        <v>0.57797738837651902</v>
      </c>
      <c r="L100" s="14">
        <v>184.63461158963699</v>
      </c>
    </row>
    <row r="101" spans="1:14" x14ac:dyDescent="0.3">
      <c r="A101" s="11" t="s">
        <v>219</v>
      </c>
      <c r="B101" s="11" t="s">
        <v>219</v>
      </c>
      <c r="C101" s="11" t="s">
        <v>200</v>
      </c>
      <c r="D101" s="18">
        <v>42927</v>
      </c>
      <c r="E101" s="21" t="s">
        <v>537</v>
      </c>
      <c r="F101" s="12">
        <v>6061895.4788880004</v>
      </c>
      <c r="G101" s="11">
        <v>228</v>
      </c>
      <c r="H101" s="11">
        <v>137</v>
      </c>
      <c r="I101" s="11">
        <v>26.5</v>
      </c>
      <c r="J101" s="13">
        <v>1.38211216918646</v>
      </c>
      <c r="K101" s="13">
        <v>0.83047968060765598</v>
      </c>
      <c r="L101" s="14">
        <v>160.64023019053201</v>
      </c>
    </row>
    <row r="102" spans="1:14" x14ac:dyDescent="0.3">
      <c r="A102" s="11" t="s">
        <v>220</v>
      </c>
      <c r="B102" s="11" t="s">
        <v>220</v>
      </c>
      <c r="C102" s="11" t="s">
        <v>200</v>
      </c>
      <c r="D102" s="18">
        <v>42934</v>
      </c>
      <c r="E102" s="21">
        <v>1</v>
      </c>
      <c r="F102" s="12">
        <v>5966569.1597869899</v>
      </c>
      <c r="G102" s="11">
        <v>128</v>
      </c>
      <c r="H102" s="11">
        <v>106</v>
      </c>
      <c r="I102" s="11">
        <v>32.549999999999997</v>
      </c>
      <c r="J102" s="13">
        <v>0.76372085245273502</v>
      </c>
      <c r="K102" s="13">
        <v>0.63245633093742104</v>
      </c>
      <c r="L102" s="14">
        <v>194.21182615106699</v>
      </c>
    </row>
    <row r="103" spans="1:14" x14ac:dyDescent="0.3">
      <c r="A103" s="11" t="s">
        <v>221</v>
      </c>
      <c r="B103" s="11" t="s">
        <v>221</v>
      </c>
      <c r="C103" s="11" t="s">
        <v>200</v>
      </c>
      <c r="D103" s="18">
        <v>42942</v>
      </c>
      <c r="E103" s="21">
        <v>1</v>
      </c>
      <c r="F103" s="12">
        <v>1206268.6273904</v>
      </c>
      <c r="G103" s="11">
        <v>90.2</v>
      </c>
      <c r="H103" s="11">
        <v>39.1</v>
      </c>
      <c r="I103" s="11">
        <v>27.4</v>
      </c>
      <c r="J103" s="13">
        <v>0.10880543019061401</v>
      </c>
      <c r="K103" s="13">
        <v>4.7165103330964603E-2</v>
      </c>
      <c r="L103" s="14">
        <v>33.051760390496902</v>
      </c>
      <c r="M103" s="11" t="s">
        <v>17</v>
      </c>
      <c r="N103" s="11" t="s">
        <v>41</v>
      </c>
    </row>
    <row r="104" spans="1:14" x14ac:dyDescent="0.3">
      <c r="A104" s="11" t="s">
        <v>239</v>
      </c>
      <c r="B104" s="11" t="s">
        <v>239</v>
      </c>
      <c r="C104" s="11" t="s">
        <v>240</v>
      </c>
      <c r="D104" s="18">
        <v>42836</v>
      </c>
      <c r="E104" s="21" t="s">
        <v>537</v>
      </c>
      <c r="F104" s="12">
        <v>1565100</v>
      </c>
      <c r="G104" s="11">
        <v>708</v>
      </c>
      <c r="H104" s="11">
        <v>159</v>
      </c>
      <c r="I104" s="11">
        <v>7.52</v>
      </c>
      <c r="J104" s="13">
        <v>1.1080908</v>
      </c>
      <c r="K104" s="13">
        <v>0.24885090000000001</v>
      </c>
      <c r="L104" s="14">
        <v>11.769551999999999</v>
      </c>
    </row>
    <row r="105" spans="1:14" x14ac:dyDescent="0.3">
      <c r="A105" s="11" t="s">
        <v>241</v>
      </c>
      <c r="B105" s="11" t="s">
        <v>241</v>
      </c>
      <c r="C105" s="11" t="s">
        <v>240</v>
      </c>
      <c r="D105" s="18">
        <v>42843</v>
      </c>
      <c r="E105" s="21">
        <v>1</v>
      </c>
      <c r="F105" s="12">
        <v>355000</v>
      </c>
      <c r="G105" s="11">
        <v>45</v>
      </c>
      <c r="H105" s="11">
        <v>14.1</v>
      </c>
      <c r="I105" s="11">
        <v>4.8099999999999996</v>
      </c>
      <c r="J105" s="13">
        <v>1.5975E-2</v>
      </c>
      <c r="K105" s="13">
        <v>5.0055000000000004E-3</v>
      </c>
      <c r="L105" s="14">
        <v>1.7075499999999999</v>
      </c>
    </row>
    <row r="106" spans="1:14" x14ac:dyDescent="0.3">
      <c r="A106" s="11" t="s">
        <v>242</v>
      </c>
      <c r="B106" s="11" t="s">
        <v>242</v>
      </c>
      <c r="C106" s="11" t="s">
        <v>240</v>
      </c>
      <c r="D106" s="18">
        <v>42850</v>
      </c>
      <c r="E106" s="21">
        <v>1</v>
      </c>
      <c r="F106" s="12">
        <v>653400</v>
      </c>
      <c r="G106" s="11">
        <v>103</v>
      </c>
      <c r="H106" s="11">
        <v>27.4</v>
      </c>
      <c r="I106" s="11">
        <v>5.79</v>
      </c>
      <c r="J106" s="13">
        <v>6.7300200000000004E-2</v>
      </c>
      <c r="K106" s="13">
        <v>1.7903160000000001E-2</v>
      </c>
      <c r="L106" s="14">
        <v>3.7831860000000002</v>
      </c>
    </row>
    <row r="107" spans="1:14" x14ac:dyDescent="0.3">
      <c r="A107" s="11" t="s">
        <v>243</v>
      </c>
      <c r="B107" s="11" t="s">
        <v>243</v>
      </c>
      <c r="C107" s="11" t="s">
        <v>240</v>
      </c>
      <c r="D107" s="18">
        <v>42857</v>
      </c>
      <c r="E107" s="21">
        <v>1</v>
      </c>
      <c r="F107" s="12">
        <v>535200</v>
      </c>
      <c r="G107" s="11">
        <v>280</v>
      </c>
      <c r="H107" s="11">
        <v>58</v>
      </c>
      <c r="I107" s="11">
        <v>6.72</v>
      </c>
      <c r="J107" s="13">
        <v>0.14985599999999999</v>
      </c>
      <c r="K107" s="13">
        <v>3.1041599999999999E-2</v>
      </c>
      <c r="L107" s="14">
        <v>3.5965440000000002</v>
      </c>
    </row>
    <row r="108" spans="1:14" x14ac:dyDescent="0.3">
      <c r="A108" s="11" t="s">
        <v>547</v>
      </c>
      <c r="B108" s="11" t="s">
        <v>547</v>
      </c>
      <c r="C108" s="11" t="s">
        <v>240</v>
      </c>
      <c r="D108" s="18">
        <v>42864</v>
      </c>
      <c r="E108" s="21" t="s">
        <v>540</v>
      </c>
      <c r="F108" s="12">
        <v>1063200</v>
      </c>
      <c r="G108" s="20">
        <v>190.7945823927765</v>
      </c>
      <c r="H108" s="19">
        <v>49.374717832957117</v>
      </c>
      <c r="I108" s="14">
        <v>6.4316704288939048</v>
      </c>
      <c r="J108" s="23">
        <v>0.2028528</v>
      </c>
      <c r="K108" s="23">
        <v>5.2495200000000006E-2</v>
      </c>
      <c r="L108" s="24">
        <v>6.838152</v>
      </c>
    </row>
    <row r="109" spans="1:14" x14ac:dyDescent="0.3">
      <c r="A109" s="11" t="s">
        <v>246</v>
      </c>
      <c r="B109" s="11" t="s">
        <v>246</v>
      </c>
      <c r="C109" s="11" t="s">
        <v>240</v>
      </c>
      <c r="D109" s="18">
        <v>42871</v>
      </c>
      <c r="E109" s="21">
        <v>1</v>
      </c>
      <c r="F109" s="12">
        <v>300600</v>
      </c>
      <c r="G109" s="11">
        <v>19.7</v>
      </c>
      <c r="H109" s="11">
        <v>12.9</v>
      </c>
      <c r="I109" s="11">
        <v>5.21</v>
      </c>
      <c r="J109" s="13">
        <v>5.9218200000000004E-3</v>
      </c>
      <c r="K109" s="13">
        <v>3.8777400000000002E-3</v>
      </c>
      <c r="L109" s="14">
        <v>1.5661259999999999</v>
      </c>
    </row>
    <row r="110" spans="1:14" x14ac:dyDescent="0.3">
      <c r="A110" s="11" t="s">
        <v>247</v>
      </c>
      <c r="B110" s="11" t="s">
        <v>247</v>
      </c>
      <c r="C110" s="11" t="s">
        <v>240</v>
      </c>
      <c r="D110" s="18">
        <v>42878</v>
      </c>
      <c r="E110" s="21">
        <v>1</v>
      </c>
      <c r="F110" s="12">
        <v>133000</v>
      </c>
      <c r="G110" s="11">
        <v>24.4</v>
      </c>
      <c r="H110" s="11">
        <v>11.9</v>
      </c>
      <c r="I110" s="11">
        <v>5.08</v>
      </c>
      <c r="J110" s="13">
        <v>3.2452000000000002E-3</v>
      </c>
      <c r="K110" s="13">
        <v>1.5827E-3</v>
      </c>
      <c r="L110" s="14">
        <v>0.67564000000000002</v>
      </c>
    </row>
    <row r="111" spans="1:14" x14ac:dyDescent="0.3">
      <c r="A111" s="11" t="s">
        <v>248</v>
      </c>
      <c r="B111" s="11" t="s">
        <v>248</v>
      </c>
      <c r="C111" s="11" t="s">
        <v>240</v>
      </c>
      <c r="D111" s="18">
        <v>42885</v>
      </c>
      <c r="E111" s="21">
        <v>1</v>
      </c>
      <c r="F111" s="12">
        <v>124500</v>
      </c>
      <c r="G111" s="11">
        <v>21.1</v>
      </c>
      <c r="H111" s="11">
        <v>14.2</v>
      </c>
      <c r="I111" s="11">
        <v>5.29</v>
      </c>
      <c r="J111" s="13">
        <v>2.6269499999999999E-3</v>
      </c>
      <c r="K111" s="13">
        <v>1.7679E-3</v>
      </c>
      <c r="L111" s="14">
        <v>0.658605</v>
      </c>
    </row>
    <row r="112" spans="1:14" x14ac:dyDescent="0.3">
      <c r="A112" s="11" t="s">
        <v>249</v>
      </c>
      <c r="B112" s="11" t="s">
        <v>249</v>
      </c>
      <c r="C112" s="11" t="s">
        <v>240</v>
      </c>
      <c r="D112" s="18">
        <v>42893</v>
      </c>
      <c r="E112" s="21">
        <v>1</v>
      </c>
      <c r="F112" s="12">
        <v>116000</v>
      </c>
      <c r="G112" s="11">
        <v>17</v>
      </c>
      <c r="H112" s="11">
        <v>7</v>
      </c>
      <c r="I112" s="11">
        <v>5.57</v>
      </c>
      <c r="J112" s="13">
        <v>1.9719999999999998E-3</v>
      </c>
      <c r="K112" s="13">
        <v>8.12E-4</v>
      </c>
      <c r="L112" s="14">
        <v>0.64612000000000003</v>
      </c>
    </row>
    <row r="113" spans="1:14" x14ac:dyDescent="0.3">
      <c r="A113" s="11" t="s">
        <v>250</v>
      </c>
      <c r="B113" s="11" t="s">
        <v>250</v>
      </c>
      <c r="C113" s="11" t="s">
        <v>240</v>
      </c>
      <c r="D113" s="18">
        <v>42899</v>
      </c>
      <c r="E113" s="21">
        <v>1</v>
      </c>
      <c r="F113" s="12">
        <v>134600</v>
      </c>
      <c r="H113" s="11">
        <v>13.1</v>
      </c>
      <c r="I113" s="11">
        <v>5.35</v>
      </c>
      <c r="J113" s="13"/>
      <c r="K113" s="13">
        <v>1.76326E-3</v>
      </c>
      <c r="L113" s="14">
        <v>0.72011000000000003</v>
      </c>
      <c r="M113" s="11" t="s">
        <v>17</v>
      </c>
      <c r="N113" s="11" t="s">
        <v>251</v>
      </c>
    </row>
    <row r="114" spans="1:14" x14ac:dyDescent="0.3">
      <c r="A114" s="11" t="s">
        <v>254</v>
      </c>
      <c r="B114" s="11" t="s">
        <v>254</v>
      </c>
      <c r="C114" s="11" t="s">
        <v>240</v>
      </c>
      <c r="D114" s="18">
        <v>42908</v>
      </c>
      <c r="E114" s="21">
        <v>1</v>
      </c>
      <c r="F114" s="12">
        <v>153900</v>
      </c>
      <c r="G114" s="11">
        <v>39.299999999999997</v>
      </c>
      <c r="H114" s="11">
        <v>17.100000000000001</v>
      </c>
      <c r="I114" s="11">
        <v>8.16</v>
      </c>
      <c r="J114" s="13">
        <v>6.0482699999999997E-3</v>
      </c>
      <c r="K114" s="13">
        <v>2.6316899999999999E-3</v>
      </c>
      <c r="L114" s="14">
        <v>1.2558240000000001</v>
      </c>
    </row>
    <row r="115" spans="1:14" x14ac:dyDescent="0.3">
      <c r="A115" s="11" t="s">
        <v>547</v>
      </c>
      <c r="B115" s="11" t="s">
        <v>547</v>
      </c>
      <c r="C115" s="11" t="s">
        <v>240</v>
      </c>
      <c r="D115" s="18">
        <v>42912</v>
      </c>
      <c r="E115" s="25" t="s">
        <v>542</v>
      </c>
      <c r="F115" s="12">
        <v>902000</v>
      </c>
      <c r="G115" s="20">
        <v>323.42017738359203</v>
      </c>
      <c r="H115" s="19">
        <v>222.37472283813747</v>
      </c>
      <c r="I115" s="14">
        <v>35.255698447893572</v>
      </c>
      <c r="J115" s="23">
        <v>0.29172500000000001</v>
      </c>
      <c r="K115" s="23">
        <v>0.20058199999999998</v>
      </c>
      <c r="L115" s="24">
        <v>31.800639999999998</v>
      </c>
    </row>
    <row r="116" spans="1:14" x14ac:dyDescent="0.3">
      <c r="A116" s="11" t="s">
        <v>547</v>
      </c>
      <c r="B116" s="11" t="s">
        <v>547</v>
      </c>
      <c r="C116" s="11" t="s">
        <v>240</v>
      </c>
      <c r="D116" s="18">
        <v>42916</v>
      </c>
      <c r="E116" s="21" t="s">
        <v>540</v>
      </c>
      <c r="F116" s="12">
        <v>684200</v>
      </c>
      <c r="G116" s="20">
        <v>428.65274773458049</v>
      </c>
      <c r="H116" s="19">
        <v>210.55209003215438</v>
      </c>
      <c r="I116" s="14">
        <v>15.977822274188835</v>
      </c>
      <c r="J116" s="23">
        <v>0.29328420999999999</v>
      </c>
      <c r="K116" s="23">
        <v>0.14405974000000002</v>
      </c>
      <c r="L116" s="24">
        <v>10.932026</v>
      </c>
    </row>
    <row r="117" spans="1:14" x14ac:dyDescent="0.3">
      <c r="A117" s="11" t="s">
        <v>261</v>
      </c>
      <c r="B117" s="11" t="s">
        <v>261</v>
      </c>
      <c r="C117" s="11" t="s">
        <v>240</v>
      </c>
      <c r="D117" s="18">
        <v>42921</v>
      </c>
      <c r="E117" s="21">
        <v>1</v>
      </c>
      <c r="F117" s="12">
        <v>620300</v>
      </c>
      <c r="G117" s="11">
        <v>119</v>
      </c>
      <c r="H117" s="11">
        <v>88.6</v>
      </c>
      <c r="I117" s="11">
        <v>11.62</v>
      </c>
      <c r="J117" s="13">
        <v>7.3815699999999998E-2</v>
      </c>
      <c r="K117" s="13">
        <v>5.495858E-2</v>
      </c>
      <c r="L117" s="14">
        <v>7.2078860000000002</v>
      </c>
    </row>
    <row r="118" spans="1:14" x14ac:dyDescent="0.3">
      <c r="A118" s="11" t="s">
        <v>262</v>
      </c>
      <c r="B118" s="11" t="s">
        <v>262</v>
      </c>
      <c r="C118" s="11" t="s">
        <v>240</v>
      </c>
      <c r="D118" s="18">
        <v>42927</v>
      </c>
      <c r="E118" s="21">
        <v>1</v>
      </c>
      <c r="F118" s="12">
        <v>270100</v>
      </c>
      <c r="G118" s="11">
        <v>47.3</v>
      </c>
      <c r="H118" s="11">
        <v>21</v>
      </c>
      <c r="I118" s="11">
        <v>11.05</v>
      </c>
      <c r="J118" s="13">
        <v>1.2775730000000001E-2</v>
      </c>
      <c r="K118" s="13">
        <v>5.6721000000000002E-3</v>
      </c>
      <c r="L118" s="14">
        <v>2.9846050000000002</v>
      </c>
    </row>
    <row r="119" spans="1:14" x14ac:dyDescent="0.3">
      <c r="A119" s="11" t="s">
        <v>263</v>
      </c>
      <c r="B119" s="11" t="s">
        <v>263</v>
      </c>
      <c r="C119" s="11" t="s">
        <v>240</v>
      </c>
      <c r="D119" s="18">
        <v>42934</v>
      </c>
      <c r="E119" s="21">
        <v>1</v>
      </c>
      <c r="F119" s="12">
        <v>561400</v>
      </c>
      <c r="G119" s="11">
        <v>69.900000000000006</v>
      </c>
      <c r="H119" s="11">
        <v>54.9</v>
      </c>
      <c r="I119" s="11">
        <v>15.37</v>
      </c>
      <c r="J119" s="13">
        <v>3.9241860000000003E-2</v>
      </c>
      <c r="K119" s="13">
        <v>3.0820859999999999E-2</v>
      </c>
      <c r="L119" s="14">
        <v>8.6287179999999992</v>
      </c>
    </row>
    <row r="120" spans="1:14" x14ac:dyDescent="0.3">
      <c r="A120" s="11" t="s">
        <v>264</v>
      </c>
      <c r="B120" s="11" t="s">
        <v>264</v>
      </c>
      <c r="C120" s="11" t="s">
        <v>240</v>
      </c>
      <c r="D120" s="18">
        <v>42942</v>
      </c>
      <c r="E120" s="21">
        <v>1</v>
      </c>
      <c r="F120" s="12">
        <v>213100</v>
      </c>
      <c r="G120" s="11">
        <v>82.5</v>
      </c>
      <c r="H120" s="11">
        <v>37.299999999999997</v>
      </c>
      <c r="I120" s="11">
        <v>9.14</v>
      </c>
      <c r="J120" s="13">
        <v>1.7580749999999999E-2</v>
      </c>
      <c r="K120" s="13">
        <v>7.9486299999999999E-3</v>
      </c>
      <c r="L120" s="14">
        <v>1.9477340000000001</v>
      </c>
    </row>
    <row r="121" spans="1:14" x14ac:dyDescent="0.3">
      <c r="A121" s="11" t="s">
        <v>265</v>
      </c>
      <c r="B121" s="11" t="s">
        <v>265</v>
      </c>
      <c r="C121" s="11" t="s">
        <v>240</v>
      </c>
      <c r="D121" s="18">
        <v>42948</v>
      </c>
      <c r="E121" s="21">
        <v>1</v>
      </c>
      <c r="F121" s="12">
        <v>77200</v>
      </c>
      <c r="G121" s="11">
        <v>29.4</v>
      </c>
      <c r="H121" s="11">
        <v>25.1</v>
      </c>
      <c r="I121" s="11">
        <v>6.96</v>
      </c>
      <c r="J121" s="13">
        <v>2.26968E-3</v>
      </c>
      <c r="K121" s="13">
        <v>1.93772E-3</v>
      </c>
      <c r="L121" s="14">
        <v>0.53731200000000001</v>
      </c>
    </row>
    <row r="122" spans="1:14" x14ac:dyDescent="0.3">
      <c r="A122" s="11" t="s">
        <v>268</v>
      </c>
      <c r="B122" s="11" t="s">
        <v>268</v>
      </c>
      <c r="C122" s="11" t="s">
        <v>240</v>
      </c>
      <c r="D122" s="18">
        <v>42969</v>
      </c>
      <c r="E122" s="21">
        <v>1</v>
      </c>
      <c r="F122" s="12">
        <v>20400</v>
      </c>
      <c r="G122" s="11">
        <v>226</v>
      </c>
      <c r="H122" s="11">
        <v>136</v>
      </c>
      <c r="I122" s="11">
        <v>3.37</v>
      </c>
      <c r="J122" s="13">
        <v>4.6103999999999997E-3</v>
      </c>
      <c r="K122" s="13">
        <v>2.7744000000000002E-3</v>
      </c>
      <c r="L122" s="14">
        <v>6.8748000000000004E-2</v>
      </c>
    </row>
    <row r="123" spans="1:14" x14ac:dyDescent="0.3">
      <c r="A123" s="11" t="s">
        <v>273</v>
      </c>
      <c r="B123" s="11" t="s">
        <v>273</v>
      </c>
      <c r="C123" s="11" t="s">
        <v>240</v>
      </c>
      <c r="D123" s="18">
        <v>42997</v>
      </c>
      <c r="E123" s="21">
        <v>1</v>
      </c>
      <c r="F123" s="12">
        <v>16700</v>
      </c>
      <c r="G123" s="11">
        <v>51.8</v>
      </c>
      <c r="H123" s="11">
        <v>19.100000000000001</v>
      </c>
      <c r="I123" s="11">
        <v>3.06</v>
      </c>
      <c r="J123" s="13">
        <v>8.6505999999999996E-4</v>
      </c>
      <c r="K123" s="13">
        <v>3.1897000000000002E-4</v>
      </c>
      <c r="L123" s="14">
        <v>5.1102000000000002E-2</v>
      </c>
    </row>
    <row r="124" spans="1:14" x14ac:dyDescent="0.3">
      <c r="A124" s="11" t="s">
        <v>278</v>
      </c>
      <c r="B124" s="11" t="s">
        <v>278</v>
      </c>
      <c r="C124" s="11" t="s">
        <v>240</v>
      </c>
      <c r="D124" s="18">
        <v>43025</v>
      </c>
      <c r="E124" s="21">
        <v>1</v>
      </c>
      <c r="F124" s="12">
        <v>37900</v>
      </c>
      <c r="G124" s="11">
        <v>39.6</v>
      </c>
      <c r="H124" s="11">
        <v>21.4</v>
      </c>
      <c r="I124" s="11">
        <v>2.04</v>
      </c>
      <c r="J124" s="13">
        <v>1.50084E-3</v>
      </c>
      <c r="K124" s="13">
        <v>8.1105999999999995E-4</v>
      </c>
      <c r="L124" s="14">
        <v>7.7315999999999996E-2</v>
      </c>
    </row>
    <row r="125" spans="1:14" x14ac:dyDescent="0.3">
      <c r="A125" s="11" t="s">
        <v>284</v>
      </c>
      <c r="B125" s="11" t="s">
        <v>284</v>
      </c>
      <c r="C125" s="11" t="s">
        <v>285</v>
      </c>
      <c r="D125" s="18">
        <v>42836</v>
      </c>
      <c r="E125" s="21">
        <v>1</v>
      </c>
      <c r="F125" s="12">
        <v>5810300</v>
      </c>
      <c r="G125" s="11">
        <v>57.8</v>
      </c>
      <c r="H125" s="11">
        <v>39.5</v>
      </c>
      <c r="I125" s="11">
        <v>3.35</v>
      </c>
      <c r="J125" s="13">
        <v>0.33583533999999998</v>
      </c>
      <c r="K125" s="13">
        <v>0.22950685000000001</v>
      </c>
      <c r="L125" s="14">
        <v>19.464504999999999</v>
      </c>
      <c r="M125" s="11" t="s">
        <v>17</v>
      </c>
      <c r="N125" s="11" t="s">
        <v>41</v>
      </c>
    </row>
    <row r="126" spans="1:14" x14ac:dyDescent="0.3">
      <c r="A126" s="11" t="s">
        <v>286</v>
      </c>
      <c r="B126" s="11" t="s">
        <v>286</v>
      </c>
      <c r="C126" s="11" t="s">
        <v>285</v>
      </c>
      <c r="D126" s="18">
        <v>42843</v>
      </c>
      <c r="E126" s="21">
        <v>1</v>
      </c>
      <c r="F126" s="12">
        <v>1605600</v>
      </c>
      <c r="G126" s="11">
        <v>16.2</v>
      </c>
      <c r="H126" s="11">
        <v>11.5</v>
      </c>
      <c r="I126" s="11">
        <v>2.59</v>
      </c>
      <c r="J126" s="13">
        <v>2.6010720000000001E-2</v>
      </c>
      <c r="K126" s="13">
        <v>1.8464399999999999E-2</v>
      </c>
      <c r="L126" s="14">
        <v>4.1585039999999998</v>
      </c>
      <c r="M126" s="11" t="s">
        <v>17</v>
      </c>
      <c r="N126" s="11" t="s">
        <v>41</v>
      </c>
    </row>
    <row r="127" spans="1:14" x14ac:dyDescent="0.3">
      <c r="A127" s="11" t="s">
        <v>287</v>
      </c>
      <c r="B127" s="11" t="s">
        <v>287</v>
      </c>
      <c r="C127" s="11" t="s">
        <v>285</v>
      </c>
      <c r="D127" s="18">
        <v>42850</v>
      </c>
      <c r="E127" s="21">
        <v>1</v>
      </c>
      <c r="F127" s="12">
        <v>2624000</v>
      </c>
      <c r="G127" s="11">
        <v>14.7</v>
      </c>
      <c r="H127" s="11">
        <v>9.6999999999999993</v>
      </c>
      <c r="I127" s="11">
        <v>2.4500000000000002</v>
      </c>
      <c r="J127" s="13">
        <v>3.8572799999999997E-2</v>
      </c>
      <c r="K127" s="13">
        <v>2.5452800000000001E-2</v>
      </c>
      <c r="L127" s="14">
        <v>6.4287999999999998</v>
      </c>
    </row>
    <row r="128" spans="1:14" x14ac:dyDescent="0.3">
      <c r="A128" s="11" t="s">
        <v>288</v>
      </c>
      <c r="B128" s="11" t="s">
        <v>288</v>
      </c>
      <c r="C128" s="11" t="s">
        <v>285</v>
      </c>
      <c r="D128" s="18">
        <v>42857</v>
      </c>
      <c r="E128" s="21">
        <v>1</v>
      </c>
      <c r="F128" s="12">
        <v>1554800</v>
      </c>
      <c r="G128" s="11">
        <v>46.5</v>
      </c>
      <c r="H128" s="11">
        <v>16.100000000000001</v>
      </c>
      <c r="I128" s="11">
        <v>2.04</v>
      </c>
      <c r="J128" s="13">
        <v>7.2298200000000007E-2</v>
      </c>
      <c r="K128" s="13">
        <v>2.5032280000000001E-2</v>
      </c>
      <c r="L128" s="14">
        <v>3.1717919999999999</v>
      </c>
    </row>
    <row r="129" spans="1:14" x14ac:dyDescent="0.3">
      <c r="A129" s="11" t="s">
        <v>547</v>
      </c>
      <c r="B129" s="11" t="s">
        <v>547</v>
      </c>
      <c r="C129" s="11" t="s">
        <v>285</v>
      </c>
      <c r="D129" s="18">
        <v>42864</v>
      </c>
      <c r="E129" s="25" t="s">
        <v>544</v>
      </c>
      <c r="F129" s="12">
        <v>3072300</v>
      </c>
      <c r="G129" s="20">
        <v>32.402519285226056</v>
      </c>
      <c r="H129" s="19">
        <v>12.317869348696417</v>
      </c>
      <c r="I129" s="14">
        <v>1.5946811834781758</v>
      </c>
      <c r="J129" s="23">
        <v>9.9550260000000002E-2</v>
      </c>
      <c r="K129" s="23">
        <v>3.784419E-2</v>
      </c>
      <c r="L129" s="24">
        <v>4.8993389999999994</v>
      </c>
    </row>
    <row r="130" spans="1:14" x14ac:dyDescent="0.3">
      <c r="A130" s="11" t="s">
        <v>291</v>
      </c>
      <c r="B130" s="11" t="s">
        <v>291</v>
      </c>
      <c r="C130" s="11" t="s">
        <v>285</v>
      </c>
      <c r="D130" s="18">
        <v>42871</v>
      </c>
      <c r="E130" s="21">
        <v>1</v>
      </c>
      <c r="F130" s="12">
        <v>812500</v>
      </c>
      <c r="G130" s="11">
        <v>31.2</v>
      </c>
      <c r="H130" s="11">
        <v>23.1</v>
      </c>
      <c r="I130" s="11">
        <v>1.24</v>
      </c>
      <c r="J130" s="13">
        <v>2.5350000000000001E-2</v>
      </c>
      <c r="K130" s="13">
        <v>1.8768750000000001E-2</v>
      </c>
      <c r="L130" s="14">
        <v>1.0075000000000001</v>
      </c>
    </row>
    <row r="131" spans="1:14" x14ac:dyDescent="0.3">
      <c r="A131" s="11" t="s">
        <v>292</v>
      </c>
      <c r="B131" s="11" t="s">
        <v>292</v>
      </c>
      <c r="C131" s="11" t="s">
        <v>285</v>
      </c>
      <c r="D131" s="18">
        <v>42878</v>
      </c>
      <c r="E131" s="21">
        <v>1</v>
      </c>
      <c r="F131" s="12">
        <v>139000</v>
      </c>
      <c r="G131" s="11">
        <v>234</v>
      </c>
      <c r="H131" s="11">
        <v>28.8</v>
      </c>
      <c r="I131" s="11">
        <v>1.24</v>
      </c>
      <c r="J131" s="13">
        <v>3.2525999999999999E-2</v>
      </c>
      <c r="K131" s="13">
        <v>4.0032000000000002E-3</v>
      </c>
      <c r="L131" s="14">
        <v>0.17236000000000001</v>
      </c>
    </row>
    <row r="132" spans="1:14" x14ac:dyDescent="0.3">
      <c r="A132" s="11" t="s">
        <v>293</v>
      </c>
      <c r="B132" s="11" t="s">
        <v>293</v>
      </c>
      <c r="C132" s="11" t="s">
        <v>285</v>
      </c>
      <c r="D132" s="18">
        <v>42885</v>
      </c>
      <c r="E132" s="21">
        <v>1</v>
      </c>
      <c r="F132" s="12">
        <v>78500</v>
      </c>
      <c r="G132" s="11">
        <v>18.100000000000001</v>
      </c>
      <c r="H132" s="11">
        <v>9.6</v>
      </c>
      <c r="I132" s="11">
        <v>0.81</v>
      </c>
      <c r="J132" s="13">
        <v>1.42085E-3</v>
      </c>
      <c r="K132" s="13">
        <v>7.5359999999999999E-4</v>
      </c>
      <c r="L132" s="14">
        <v>6.3585000000000003E-2</v>
      </c>
    </row>
    <row r="133" spans="1:14" x14ac:dyDescent="0.3">
      <c r="A133" s="11" t="s">
        <v>294</v>
      </c>
      <c r="B133" s="11" t="s">
        <v>294</v>
      </c>
      <c r="C133" s="11" t="s">
        <v>285</v>
      </c>
      <c r="D133" s="18">
        <v>42893</v>
      </c>
      <c r="E133" s="21">
        <v>1</v>
      </c>
      <c r="F133" s="12">
        <v>63800</v>
      </c>
      <c r="G133" s="11">
        <v>18.600000000000001</v>
      </c>
      <c r="H133" s="11">
        <v>6.5</v>
      </c>
      <c r="I133" s="11">
        <v>0.91</v>
      </c>
      <c r="J133" s="13">
        <v>1.1866800000000001E-3</v>
      </c>
      <c r="K133" s="13">
        <v>4.147E-4</v>
      </c>
      <c r="L133" s="14">
        <v>5.8057999999999998E-2</v>
      </c>
      <c r="M133" s="11" t="s">
        <v>17</v>
      </c>
      <c r="N133" s="11" t="s">
        <v>30</v>
      </c>
    </row>
    <row r="134" spans="1:14" x14ac:dyDescent="0.3">
      <c r="A134" s="11" t="s">
        <v>295</v>
      </c>
      <c r="B134" s="11" t="s">
        <v>295</v>
      </c>
      <c r="C134" s="11" t="s">
        <v>285</v>
      </c>
      <c r="D134" s="18">
        <v>42899</v>
      </c>
      <c r="E134" s="21">
        <v>1</v>
      </c>
      <c r="F134" s="12">
        <v>50100</v>
      </c>
      <c r="G134" s="11">
        <v>49.7</v>
      </c>
      <c r="H134" s="11">
        <v>17.2</v>
      </c>
      <c r="I134" s="11">
        <v>1.29</v>
      </c>
      <c r="J134" s="13">
        <v>2.4899700000000002E-3</v>
      </c>
      <c r="K134" s="13">
        <v>8.6171999999999996E-4</v>
      </c>
      <c r="L134" s="14">
        <v>6.4629000000000006E-2</v>
      </c>
    </row>
    <row r="135" spans="1:14" x14ac:dyDescent="0.3">
      <c r="A135" s="11" t="s">
        <v>296</v>
      </c>
      <c r="B135" s="11" t="s">
        <v>296</v>
      </c>
      <c r="C135" s="11" t="s">
        <v>285</v>
      </c>
      <c r="D135" s="18">
        <v>42908</v>
      </c>
      <c r="E135" s="21">
        <v>1</v>
      </c>
      <c r="F135" s="12">
        <v>2400</v>
      </c>
      <c r="G135" s="11">
        <v>68.8</v>
      </c>
      <c r="H135" s="11">
        <v>26.4</v>
      </c>
      <c r="I135" s="11">
        <v>0.77</v>
      </c>
      <c r="J135" s="13">
        <v>1.6511999999999999E-4</v>
      </c>
      <c r="K135" s="13">
        <v>6.3360000000000003E-5</v>
      </c>
      <c r="L135" s="13">
        <v>1.848E-3</v>
      </c>
    </row>
    <row r="136" spans="1:14" x14ac:dyDescent="0.3">
      <c r="A136" s="11" t="s">
        <v>547</v>
      </c>
      <c r="B136" s="11" t="s">
        <v>547</v>
      </c>
      <c r="C136" s="11" t="s">
        <v>285</v>
      </c>
      <c r="D136" s="18">
        <v>42913</v>
      </c>
      <c r="E136" s="25" t="s">
        <v>542</v>
      </c>
      <c r="F136" s="12">
        <v>196800</v>
      </c>
      <c r="G136" s="20">
        <v>77.78130081300813</v>
      </c>
      <c r="H136" s="19">
        <v>43.471138211382112</v>
      </c>
      <c r="I136" s="14">
        <v>1.5311382113821137</v>
      </c>
      <c r="J136" s="23">
        <v>1.5307359999999999E-2</v>
      </c>
      <c r="K136" s="23">
        <v>8.5551199999999994E-3</v>
      </c>
      <c r="L136" s="24">
        <v>0.30132799999999998</v>
      </c>
    </row>
    <row r="137" spans="1:14" x14ac:dyDescent="0.3">
      <c r="A137" s="11" t="s">
        <v>547</v>
      </c>
      <c r="B137" s="11" t="s">
        <v>547</v>
      </c>
      <c r="C137" s="11" t="s">
        <v>285</v>
      </c>
      <c r="D137" s="18">
        <v>42916</v>
      </c>
      <c r="E137" s="25" t="s">
        <v>542</v>
      </c>
      <c r="F137" s="12">
        <v>239700</v>
      </c>
      <c r="G137" s="20">
        <v>25.573007926574885</v>
      </c>
      <c r="H137" s="19">
        <v>17.148226950354609</v>
      </c>
      <c r="I137" s="14">
        <v>1.057113057989153</v>
      </c>
      <c r="J137" s="23">
        <v>6.1298500000000001E-3</v>
      </c>
      <c r="K137" s="23">
        <v>4.11043E-3</v>
      </c>
      <c r="L137" s="24">
        <v>0.25339</v>
      </c>
    </row>
    <row r="138" spans="1:14" x14ac:dyDescent="0.3">
      <c r="A138" s="11" t="s">
        <v>307</v>
      </c>
      <c r="B138" s="11" t="s">
        <v>307</v>
      </c>
      <c r="C138" s="11" t="s">
        <v>285</v>
      </c>
      <c r="D138" s="18">
        <v>42921</v>
      </c>
      <c r="E138" s="21">
        <v>1</v>
      </c>
      <c r="F138" s="12">
        <v>1505800</v>
      </c>
      <c r="G138" s="11">
        <v>21.2</v>
      </c>
      <c r="H138" s="11">
        <v>16.8</v>
      </c>
      <c r="I138" s="11">
        <v>1.1599999999999999</v>
      </c>
      <c r="J138" s="13">
        <v>3.192296E-2</v>
      </c>
      <c r="K138" s="13">
        <v>2.5297440000000001E-2</v>
      </c>
      <c r="L138" s="14">
        <v>1.7467280000000001</v>
      </c>
    </row>
    <row r="139" spans="1:14" x14ac:dyDescent="0.3">
      <c r="A139" s="11" t="s">
        <v>308</v>
      </c>
      <c r="B139" s="11" t="s">
        <v>308</v>
      </c>
      <c r="C139" s="11" t="s">
        <v>285</v>
      </c>
      <c r="D139" s="18">
        <v>42927</v>
      </c>
      <c r="E139" s="21">
        <v>1</v>
      </c>
      <c r="F139" s="12">
        <v>757700</v>
      </c>
      <c r="G139" s="11">
        <v>28.1</v>
      </c>
      <c r="H139" s="11">
        <v>19.5</v>
      </c>
      <c r="I139" s="11">
        <v>1.3</v>
      </c>
      <c r="J139" s="13">
        <v>2.129137E-2</v>
      </c>
      <c r="K139" s="13">
        <v>1.4775150000000001E-2</v>
      </c>
      <c r="L139" s="14">
        <v>0.98501000000000005</v>
      </c>
    </row>
    <row r="140" spans="1:14" x14ac:dyDescent="0.3">
      <c r="A140" s="11" t="s">
        <v>309</v>
      </c>
      <c r="B140" s="11" t="s">
        <v>309</v>
      </c>
      <c r="C140" s="11" t="s">
        <v>285</v>
      </c>
      <c r="D140" s="18">
        <v>42934</v>
      </c>
      <c r="E140" s="21" t="s">
        <v>537</v>
      </c>
      <c r="F140" s="12">
        <v>1747600</v>
      </c>
      <c r="G140" s="11">
        <v>64.400000000000006</v>
      </c>
      <c r="H140" s="11">
        <v>33.5</v>
      </c>
      <c r="I140" s="11">
        <v>1.22</v>
      </c>
      <c r="J140" s="13">
        <v>0.11254544</v>
      </c>
      <c r="K140" s="13">
        <v>5.8544600000000002E-2</v>
      </c>
      <c r="L140" s="14">
        <v>2.132072</v>
      </c>
      <c r="M140" s="11" t="s">
        <v>17</v>
      </c>
      <c r="N140" s="11" t="s">
        <v>41</v>
      </c>
    </row>
    <row r="141" spans="1:14" x14ac:dyDescent="0.3">
      <c r="A141" s="11" t="s">
        <v>310</v>
      </c>
      <c r="B141" s="11" t="s">
        <v>310</v>
      </c>
      <c r="C141" s="11" t="s">
        <v>285</v>
      </c>
      <c r="D141" s="18">
        <v>42942</v>
      </c>
      <c r="E141" s="21">
        <v>1</v>
      </c>
      <c r="F141" s="12">
        <v>468200</v>
      </c>
      <c r="G141" s="11">
        <v>26</v>
      </c>
      <c r="H141" s="11">
        <v>15.4</v>
      </c>
      <c r="I141" s="11">
        <v>0.96</v>
      </c>
      <c r="J141" s="13">
        <v>1.21732E-2</v>
      </c>
      <c r="K141" s="13">
        <v>7.2102800000000003E-3</v>
      </c>
      <c r="L141" s="14">
        <v>0.44947199999999998</v>
      </c>
      <c r="M141" s="11" t="s">
        <v>17</v>
      </c>
      <c r="N141" s="11" t="s">
        <v>41</v>
      </c>
    </row>
    <row r="142" spans="1:14" x14ac:dyDescent="0.3">
      <c r="A142" s="11" t="s">
        <v>311</v>
      </c>
      <c r="B142" s="11" t="s">
        <v>311</v>
      </c>
      <c r="C142" s="11" t="s">
        <v>285</v>
      </c>
      <c r="D142" s="18">
        <v>42948</v>
      </c>
      <c r="E142" s="21">
        <v>1</v>
      </c>
      <c r="F142" s="12">
        <v>91500</v>
      </c>
      <c r="G142" s="11">
        <v>59.1</v>
      </c>
      <c r="H142" s="11">
        <v>35.200000000000003</v>
      </c>
      <c r="I142" s="11">
        <v>1.23</v>
      </c>
      <c r="J142" s="13">
        <v>5.40765E-3</v>
      </c>
      <c r="K142" s="13">
        <v>3.2207999999999998E-3</v>
      </c>
      <c r="L142" s="14">
        <v>0.11254500000000001</v>
      </c>
    </row>
    <row r="143" spans="1:14" x14ac:dyDescent="0.3">
      <c r="A143" s="11" t="s">
        <v>316</v>
      </c>
      <c r="B143" s="11" t="s">
        <v>316</v>
      </c>
      <c r="C143" s="11" t="s">
        <v>285</v>
      </c>
      <c r="D143" s="18">
        <v>42983</v>
      </c>
      <c r="E143" s="21">
        <v>1</v>
      </c>
      <c r="F143" s="12">
        <v>3500</v>
      </c>
      <c r="G143" s="11">
        <v>92.6</v>
      </c>
      <c r="H143" s="11">
        <v>45.2</v>
      </c>
      <c r="I143" s="11">
        <v>1.1299999999999999</v>
      </c>
      <c r="J143" s="13">
        <v>3.2410000000000002E-4</v>
      </c>
      <c r="K143" s="13">
        <v>1.582E-4</v>
      </c>
      <c r="L143" s="13">
        <v>3.9550000000000002E-3</v>
      </c>
    </row>
    <row r="144" spans="1:14" x14ac:dyDescent="0.3">
      <c r="A144" s="11" t="s">
        <v>318</v>
      </c>
      <c r="B144" s="11" t="s">
        <v>318</v>
      </c>
      <c r="C144" s="11" t="s">
        <v>285</v>
      </c>
      <c r="D144" s="18">
        <v>42997</v>
      </c>
      <c r="E144" s="21">
        <v>1</v>
      </c>
      <c r="F144" s="12">
        <v>42300</v>
      </c>
      <c r="G144" s="11">
        <v>77.900000000000006</v>
      </c>
      <c r="H144" s="11">
        <v>38.1</v>
      </c>
      <c r="I144" s="11">
        <v>1.2</v>
      </c>
      <c r="J144" s="13">
        <v>3.29517E-3</v>
      </c>
      <c r="K144" s="13">
        <v>1.61163E-3</v>
      </c>
      <c r="L144" s="14">
        <v>5.076E-2</v>
      </c>
    </row>
    <row r="145" spans="1:14" x14ac:dyDescent="0.3">
      <c r="A145" s="11" t="s">
        <v>322</v>
      </c>
      <c r="B145" s="11" t="s">
        <v>322</v>
      </c>
      <c r="C145" s="11" t="s">
        <v>285</v>
      </c>
      <c r="D145" s="18">
        <v>43025</v>
      </c>
      <c r="E145" s="21">
        <v>1</v>
      </c>
      <c r="F145" s="12">
        <v>5800</v>
      </c>
      <c r="G145" s="11">
        <v>92.5</v>
      </c>
      <c r="H145" s="11">
        <v>77.8</v>
      </c>
      <c r="I145" s="11">
        <v>0.81</v>
      </c>
      <c r="J145" s="13">
        <v>5.3649999999999998E-4</v>
      </c>
      <c r="K145" s="13">
        <v>4.5124E-4</v>
      </c>
      <c r="L145" s="13">
        <v>4.6979999999999999E-3</v>
      </c>
    </row>
    <row r="146" spans="1:14" x14ac:dyDescent="0.3">
      <c r="A146" s="11" t="s">
        <v>328</v>
      </c>
      <c r="B146" s="11" t="s">
        <v>328</v>
      </c>
      <c r="C146" s="11" t="s">
        <v>329</v>
      </c>
      <c r="D146" s="18">
        <v>42843</v>
      </c>
      <c r="E146" s="21">
        <v>1</v>
      </c>
      <c r="F146" s="12">
        <v>127100</v>
      </c>
      <c r="G146" s="11">
        <v>63.8</v>
      </c>
      <c r="H146" s="11">
        <v>23.2</v>
      </c>
      <c r="I146" s="11">
        <v>6.12</v>
      </c>
      <c r="J146" s="13">
        <v>8.10898E-3</v>
      </c>
      <c r="K146" s="13">
        <v>2.9487200000000002E-3</v>
      </c>
      <c r="L146" s="14">
        <v>0.77785199999999999</v>
      </c>
    </row>
    <row r="147" spans="1:14" x14ac:dyDescent="0.3">
      <c r="A147" s="11" t="s">
        <v>330</v>
      </c>
      <c r="B147" s="11" t="s">
        <v>330</v>
      </c>
      <c r="C147" s="11" t="s">
        <v>329</v>
      </c>
      <c r="D147" s="18">
        <v>42850</v>
      </c>
      <c r="E147" s="21">
        <v>1</v>
      </c>
      <c r="F147" s="12">
        <v>224900</v>
      </c>
      <c r="G147" s="11">
        <v>113</v>
      </c>
      <c r="H147" s="11">
        <v>26.1</v>
      </c>
      <c r="I147" s="11">
        <v>6.44</v>
      </c>
      <c r="J147" s="13">
        <v>2.5413700000000001E-2</v>
      </c>
      <c r="K147" s="13">
        <v>5.86989E-3</v>
      </c>
      <c r="L147" s="14">
        <v>1.448356</v>
      </c>
    </row>
    <row r="148" spans="1:14" x14ac:dyDescent="0.3">
      <c r="A148" s="11" t="s">
        <v>331</v>
      </c>
      <c r="B148" s="11" t="s">
        <v>331</v>
      </c>
      <c r="C148" s="11" t="s">
        <v>329</v>
      </c>
      <c r="D148" s="18">
        <v>42857</v>
      </c>
      <c r="E148" s="21">
        <v>1</v>
      </c>
      <c r="F148" s="12">
        <v>184200</v>
      </c>
      <c r="G148" s="11">
        <v>560</v>
      </c>
      <c r="H148" s="11">
        <v>41.1</v>
      </c>
      <c r="I148" s="11">
        <v>5.25</v>
      </c>
      <c r="J148" s="13">
        <v>0.10315199999999999</v>
      </c>
      <c r="K148" s="13">
        <v>7.5706200000000001E-3</v>
      </c>
      <c r="L148" s="14">
        <v>0.96704999999999997</v>
      </c>
    </row>
    <row r="149" spans="1:14" x14ac:dyDescent="0.3">
      <c r="A149" s="11" t="s">
        <v>332</v>
      </c>
      <c r="B149" s="11" t="s">
        <v>332</v>
      </c>
      <c r="C149" s="11" t="s">
        <v>329</v>
      </c>
      <c r="D149" s="18">
        <v>42864</v>
      </c>
      <c r="E149" s="21" t="s">
        <v>537</v>
      </c>
      <c r="F149" s="12">
        <v>275500</v>
      </c>
      <c r="G149" s="11">
        <v>120</v>
      </c>
      <c r="H149" s="11">
        <v>35.700000000000003</v>
      </c>
      <c r="I149" s="11">
        <v>6.1</v>
      </c>
      <c r="J149" s="13">
        <v>3.3059999999999999E-2</v>
      </c>
      <c r="K149" s="13">
        <v>9.8353499999999996E-3</v>
      </c>
      <c r="L149" s="14">
        <v>1.68055</v>
      </c>
    </row>
    <row r="150" spans="1:14" x14ac:dyDescent="0.3">
      <c r="A150" s="11" t="s">
        <v>333</v>
      </c>
      <c r="B150" s="11" t="s">
        <v>333</v>
      </c>
      <c r="C150" s="11" t="s">
        <v>329</v>
      </c>
      <c r="D150" s="18">
        <v>42871</v>
      </c>
      <c r="E150" s="21">
        <v>1</v>
      </c>
      <c r="F150" s="12">
        <v>129100</v>
      </c>
      <c r="G150" s="11">
        <v>35295</v>
      </c>
      <c r="I150" s="11">
        <v>217.21</v>
      </c>
      <c r="J150" s="13">
        <v>4.5565844999999996</v>
      </c>
      <c r="K150" s="13"/>
      <c r="L150" s="14">
        <v>28.041810999999999</v>
      </c>
      <c r="M150" s="11" t="s">
        <v>17</v>
      </c>
      <c r="N150" s="11" t="s">
        <v>334</v>
      </c>
    </row>
    <row r="151" spans="1:14" x14ac:dyDescent="0.3">
      <c r="A151" s="11" t="s">
        <v>336</v>
      </c>
      <c r="B151" s="11" t="s">
        <v>336</v>
      </c>
      <c r="C151" s="11" t="s">
        <v>329</v>
      </c>
      <c r="D151" s="18">
        <v>42878</v>
      </c>
      <c r="E151" s="21">
        <v>1</v>
      </c>
      <c r="F151" s="12">
        <v>103100</v>
      </c>
      <c r="G151" s="11">
        <v>3720</v>
      </c>
      <c r="H151" s="11">
        <v>2525</v>
      </c>
      <c r="I151" s="11">
        <v>17.2</v>
      </c>
      <c r="J151" s="13">
        <v>0.38353199999999998</v>
      </c>
      <c r="K151" s="13">
        <v>0.26032749999999999</v>
      </c>
      <c r="L151" s="14">
        <v>1.77332</v>
      </c>
    </row>
    <row r="152" spans="1:14" x14ac:dyDescent="0.3">
      <c r="A152" s="11" t="s">
        <v>337</v>
      </c>
      <c r="B152" s="11" t="s">
        <v>337</v>
      </c>
      <c r="C152" s="11" t="s">
        <v>329</v>
      </c>
      <c r="D152" s="18">
        <v>42885</v>
      </c>
      <c r="E152" s="21">
        <v>1</v>
      </c>
      <c r="F152" s="12">
        <v>60300</v>
      </c>
      <c r="G152" s="11">
        <v>2975</v>
      </c>
      <c r="H152" s="11">
        <v>2070</v>
      </c>
      <c r="I152" s="11">
        <v>14.08</v>
      </c>
      <c r="J152" s="13">
        <v>0.17939250000000001</v>
      </c>
      <c r="K152" s="13">
        <v>0.124821</v>
      </c>
      <c r="L152" s="14">
        <v>0.849024</v>
      </c>
      <c r="M152" s="11" t="s">
        <v>17</v>
      </c>
      <c r="N152" s="11" t="s">
        <v>338</v>
      </c>
    </row>
    <row r="153" spans="1:14" x14ac:dyDescent="0.3">
      <c r="A153" s="11" t="s">
        <v>339</v>
      </c>
      <c r="B153" s="11" t="s">
        <v>339</v>
      </c>
      <c r="C153" s="11" t="s">
        <v>329</v>
      </c>
      <c r="D153" s="18">
        <v>42893</v>
      </c>
      <c r="E153" s="21">
        <v>1</v>
      </c>
      <c r="F153" s="12">
        <v>85100</v>
      </c>
      <c r="G153" s="11">
        <v>3585</v>
      </c>
      <c r="H153" s="11">
        <v>2240</v>
      </c>
      <c r="I153" s="11">
        <v>19.079999999999998</v>
      </c>
      <c r="J153" s="13">
        <v>0.30508350000000001</v>
      </c>
      <c r="K153" s="13">
        <v>0.19062399999999999</v>
      </c>
      <c r="L153" s="14">
        <v>1.6237079999999999</v>
      </c>
      <c r="M153" s="11" t="s">
        <v>17</v>
      </c>
      <c r="N153" s="11" t="s">
        <v>338</v>
      </c>
    </row>
    <row r="154" spans="1:14" x14ac:dyDescent="0.3">
      <c r="A154" s="11" t="s">
        <v>340</v>
      </c>
      <c r="B154" s="11" t="s">
        <v>340</v>
      </c>
      <c r="C154" s="11" t="s">
        <v>329</v>
      </c>
      <c r="D154" s="18">
        <v>42899</v>
      </c>
      <c r="E154" s="21">
        <v>1</v>
      </c>
      <c r="F154" s="12">
        <v>104100</v>
      </c>
      <c r="G154" s="11">
        <v>815</v>
      </c>
      <c r="H154" s="11">
        <v>490</v>
      </c>
      <c r="I154" s="11">
        <v>7.97</v>
      </c>
      <c r="J154" s="13">
        <v>8.48415E-2</v>
      </c>
      <c r="K154" s="13">
        <v>5.1008999999999999E-2</v>
      </c>
      <c r="L154" s="14">
        <v>0.829677</v>
      </c>
    </row>
    <row r="155" spans="1:14" x14ac:dyDescent="0.3">
      <c r="A155" s="11" t="s">
        <v>341</v>
      </c>
      <c r="B155" s="11" t="s">
        <v>341</v>
      </c>
      <c r="C155" s="11" t="s">
        <v>329</v>
      </c>
      <c r="D155" s="18">
        <v>42908</v>
      </c>
      <c r="E155" s="21">
        <v>1</v>
      </c>
      <c r="F155" s="12">
        <v>70500</v>
      </c>
      <c r="G155" s="11">
        <v>912</v>
      </c>
      <c r="H155" s="11">
        <v>585</v>
      </c>
      <c r="I155" s="11">
        <v>8.94</v>
      </c>
      <c r="J155" s="13">
        <v>6.4296000000000006E-2</v>
      </c>
      <c r="K155" s="13">
        <v>4.1242500000000001E-2</v>
      </c>
      <c r="L155" s="14">
        <v>0.63027</v>
      </c>
    </row>
    <row r="156" spans="1:14" x14ac:dyDescent="0.3">
      <c r="A156" s="11" t="s">
        <v>547</v>
      </c>
      <c r="B156" s="11" t="s">
        <v>547</v>
      </c>
      <c r="C156" s="11" t="s">
        <v>329</v>
      </c>
      <c r="D156" s="18">
        <v>42913</v>
      </c>
      <c r="E156" s="25" t="s">
        <v>544</v>
      </c>
      <c r="F156" s="12">
        <v>250500</v>
      </c>
      <c r="G156" s="20">
        <v>468.27345309381235</v>
      </c>
      <c r="H156" s="19">
        <v>185.17964071856287</v>
      </c>
      <c r="I156" s="14">
        <v>18.134670658682637</v>
      </c>
      <c r="J156" s="23">
        <v>0.1173025</v>
      </c>
      <c r="K156" s="23">
        <v>4.6387499999999998E-2</v>
      </c>
      <c r="L156" s="24">
        <v>4.5427350000000004</v>
      </c>
    </row>
    <row r="157" spans="1:14" x14ac:dyDescent="0.3">
      <c r="A157" s="11" t="s">
        <v>547</v>
      </c>
      <c r="B157" s="11" t="s">
        <v>547</v>
      </c>
      <c r="C157" s="11" t="s">
        <v>329</v>
      </c>
      <c r="D157" s="18">
        <v>42921</v>
      </c>
      <c r="E157" s="25" t="s">
        <v>544</v>
      </c>
      <c r="F157" s="12">
        <v>284000</v>
      </c>
      <c r="G157" s="20">
        <v>205.01411971830984</v>
      </c>
      <c r="H157" s="19">
        <v>108.51144366197182</v>
      </c>
      <c r="I157" s="14">
        <v>21.810549295774646</v>
      </c>
      <c r="J157" s="23">
        <v>5.822401E-2</v>
      </c>
      <c r="K157" s="23">
        <v>3.0817250000000001E-2</v>
      </c>
      <c r="L157" s="24">
        <v>6.1941959999999998</v>
      </c>
    </row>
    <row r="158" spans="1:14" x14ac:dyDescent="0.3">
      <c r="A158" s="11" t="s">
        <v>346</v>
      </c>
      <c r="B158" s="11" t="s">
        <v>346</v>
      </c>
      <c r="C158" s="11" t="s">
        <v>329</v>
      </c>
      <c r="D158" s="18">
        <v>42927</v>
      </c>
      <c r="E158" s="21">
        <v>1</v>
      </c>
      <c r="F158" s="12">
        <v>78900</v>
      </c>
      <c r="G158" s="11">
        <v>350</v>
      </c>
      <c r="H158" s="11">
        <v>191</v>
      </c>
      <c r="I158" s="11">
        <v>12.15</v>
      </c>
      <c r="J158" s="13">
        <v>2.7615000000000001E-2</v>
      </c>
      <c r="K158" s="13">
        <v>1.5069900000000001E-2</v>
      </c>
      <c r="L158" s="14">
        <v>0.95863500000000001</v>
      </c>
    </row>
    <row r="159" spans="1:14" x14ac:dyDescent="0.3">
      <c r="A159" s="11" t="s">
        <v>347</v>
      </c>
      <c r="B159" s="11" t="s">
        <v>347</v>
      </c>
      <c r="C159" s="11" t="s">
        <v>329</v>
      </c>
      <c r="D159" s="18">
        <v>42934</v>
      </c>
      <c r="E159" s="21">
        <v>1</v>
      </c>
      <c r="F159" s="12">
        <v>146700</v>
      </c>
      <c r="G159" s="11">
        <v>95.3</v>
      </c>
      <c r="H159" s="11">
        <v>94.8</v>
      </c>
      <c r="I159" s="11">
        <v>16.97</v>
      </c>
      <c r="J159" s="13">
        <v>1.398051E-2</v>
      </c>
      <c r="K159" s="13">
        <v>1.390716E-2</v>
      </c>
      <c r="L159" s="14">
        <v>2.4894989999999999</v>
      </c>
    </row>
    <row r="160" spans="1:14" x14ac:dyDescent="0.3">
      <c r="A160" s="11" t="s">
        <v>348</v>
      </c>
      <c r="B160" s="11" t="s">
        <v>348</v>
      </c>
      <c r="C160" s="11" t="s">
        <v>329</v>
      </c>
      <c r="D160" s="18">
        <v>42942</v>
      </c>
      <c r="E160" s="21">
        <v>1</v>
      </c>
      <c r="F160" s="12">
        <v>86500</v>
      </c>
      <c r="G160" s="11">
        <v>127</v>
      </c>
      <c r="H160" s="11">
        <v>118</v>
      </c>
      <c r="I160" s="11">
        <v>10.199999999999999</v>
      </c>
      <c r="J160" s="13">
        <v>1.09855E-2</v>
      </c>
      <c r="K160" s="13">
        <v>1.0207000000000001E-2</v>
      </c>
      <c r="L160" s="14">
        <v>0.88229999999999997</v>
      </c>
    </row>
    <row r="161" spans="1:14" x14ac:dyDescent="0.3">
      <c r="A161" s="11" t="s">
        <v>351</v>
      </c>
      <c r="B161" s="11" t="s">
        <v>351</v>
      </c>
      <c r="C161" s="11" t="s">
        <v>329</v>
      </c>
      <c r="D161" s="18">
        <v>42962</v>
      </c>
      <c r="E161" s="21">
        <v>1</v>
      </c>
      <c r="F161" s="12">
        <v>4300</v>
      </c>
      <c r="G161" s="11">
        <v>336</v>
      </c>
      <c r="H161" s="11">
        <v>196</v>
      </c>
      <c r="I161" s="11">
        <v>5.29</v>
      </c>
      <c r="J161" s="13">
        <v>1.4448E-3</v>
      </c>
      <c r="K161" s="13">
        <v>8.4279999999999999E-4</v>
      </c>
      <c r="L161" s="14">
        <v>2.2747E-2</v>
      </c>
    </row>
    <row r="162" spans="1:14" x14ac:dyDescent="0.3">
      <c r="A162" s="11" t="s">
        <v>352</v>
      </c>
      <c r="B162" s="11" t="s">
        <v>352</v>
      </c>
      <c r="C162" s="11" t="s">
        <v>329</v>
      </c>
      <c r="D162" s="18">
        <v>42969</v>
      </c>
      <c r="E162" s="21">
        <v>1</v>
      </c>
      <c r="F162" s="12">
        <v>16800</v>
      </c>
      <c r="G162" s="11">
        <v>275</v>
      </c>
      <c r="H162" s="11">
        <v>139</v>
      </c>
      <c r="I162" s="11">
        <v>7.74</v>
      </c>
      <c r="J162" s="13">
        <v>4.62E-3</v>
      </c>
      <c r="K162" s="13">
        <v>2.3351999999999999E-3</v>
      </c>
      <c r="L162" s="14">
        <v>0.13003200000000001</v>
      </c>
    </row>
    <row r="163" spans="1:14" x14ac:dyDescent="0.3">
      <c r="A163" s="11" t="s">
        <v>354</v>
      </c>
      <c r="B163" s="11" t="s">
        <v>354</v>
      </c>
      <c r="C163" s="11" t="s">
        <v>329</v>
      </c>
      <c r="D163" s="18">
        <v>42983</v>
      </c>
      <c r="E163" s="21">
        <v>1</v>
      </c>
      <c r="F163" s="12">
        <v>2300</v>
      </c>
      <c r="G163" s="11">
        <v>139</v>
      </c>
      <c r="H163" s="11">
        <v>70.8</v>
      </c>
      <c r="I163" s="11">
        <v>2.87</v>
      </c>
      <c r="J163" s="13">
        <v>3.1970000000000002E-4</v>
      </c>
      <c r="K163" s="13">
        <v>1.6284000000000001E-4</v>
      </c>
      <c r="L163" s="14">
        <v>6.6010000000000001E-3</v>
      </c>
    </row>
    <row r="164" spans="1:14" x14ac:dyDescent="0.3">
      <c r="A164" s="11" t="s">
        <v>356</v>
      </c>
      <c r="B164" s="11" t="s">
        <v>356</v>
      </c>
      <c r="C164" s="11" t="s">
        <v>329</v>
      </c>
      <c r="D164" s="18">
        <v>42997</v>
      </c>
      <c r="E164" s="21">
        <v>1</v>
      </c>
      <c r="F164" s="12">
        <v>15000</v>
      </c>
      <c r="G164" s="11">
        <v>105</v>
      </c>
      <c r="H164" s="11">
        <v>57.7</v>
      </c>
      <c r="I164" s="11">
        <v>5.94</v>
      </c>
      <c r="J164" s="13">
        <v>1.575E-3</v>
      </c>
      <c r="K164" s="13">
        <v>8.6549999999999995E-4</v>
      </c>
      <c r="L164" s="14">
        <v>8.9099999999999999E-2</v>
      </c>
    </row>
    <row r="165" spans="1:14" x14ac:dyDescent="0.3">
      <c r="A165" s="11" t="s">
        <v>366</v>
      </c>
      <c r="B165" s="11" t="s">
        <v>366</v>
      </c>
      <c r="C165" s="11" t="s">
        <v>367</v>
      </c>
      <c r="D165" s="18">
        <v>42836</v>
      </c>
      <c r="E165" s="21">
        <v>1</v>
      </c>
      <c r="F165" s="12">
        <v>4714400</v>
      </c>
      <c r="G165" s="11">
        <v>248</v>
      </c>
      <c r="H165" s="11">
        <v>66.5</v>
      </c>
      <c r="I165" s="11">
        <v>7.43</v>
      </c>
      <c r="J165" s="13">
        <v>1.1691712000000001</v>
      </c>
      <c r="K165" s="13">
        <v>0.3135076</v>
      </c>
      <c r="L165" s="14">
        <v>35.027991999999998</v>
      </c>
    </row>
    <row r="166" spans="1:14" x14ac:dyDescent="0.3">
      <c r="A166" s="11" t="s">
        <v>368</v>
      </c>
      <c r="B166" s="11" t="s">
        <v>368</v>
      </c>
      <c r="C166" s="11" t="s">
        <v>367</v>
      </c>
      <c r="D166" s="18">
        <v>42843</v>
      </c>
      <c r="E166" s="21">
        <v>1</v>
      </c>
      <c r="F166" s="12">
        <v>1021500</v>
      </c>
      <c r="G166" s="11">
        <v>70.5</v>
      </c>
      <c r="H166" s="11">
        <v>33.200000000000003</v>
      </c>
      <c r="I166" s="11">
        <v>8.25</v>
      </c>
      <c r="J166" s="13">
        <v>7.2015750000000003E-2</v>
      </c>
      <c r="K166" s="13">
        <v>3.3913800000000001E-2</v>
      </c>
      <c r="L166" s="14">
        <v>8.4273749999999996</v>
      </c>
    </row>
    <row r="167" spans="1:14" x14ac:dyDescent="0.3">
      <c r="A167" s="11" t="s">
        <v>547</v>
      </c>
      <c r="B167" s="11" t="s">
        <v>547</v>
      </c>
      <c r="C167" s="11" t="s">
        <v>367</v>
      </c>
      <c r="D167" s="18">
        <v>42850</v>
      </c>
      <c r="E167" s="25" t="s">
        <v>544</v>
      </c>
      <c r="F167" s="12">
        <v>1961200</v>
      </c>
      <c r="G167" s="20">
        <v>70.527095655720998</v>
      </c>
      <c r="H167" s="19">
        <v>39.201029981643892</v>
      </c>
      <c r="I167" s="14">
        <v>8.0727228227615733</v>
      </c>
      <c r="J167" s="23">
        <v>0.13831774000000002</v>
      </c>
      <c r="K167" s="23">
        <v>7.6881060000000001E-2</v>
      </c>
      <c r="L167" s="24">
        <v>15.832224</v>
      </c>
    </row>
    <row r="168" spans="1:14" x14ac:dyDescent="0.3">
      <c r="A168" s="11" t="s">
        <v>371</v>
      </c>
      <c r="B168" s="11" t="s">
        <v>371</v>
      </c>
      <c r="C168" s="11" t="s">
        <v>367</v>
      </c>
      <c r="D168" s="18">
        <v>42857</v>
      </c>
      <c r="E168" s="21">
        <v>1</v>
      </c>
      <c r="F168" s="12">
        <v>1545000</v>
      </c>
      <c r="G168" s="11">
        <v>342</v>
      </c>
      <c r="H168" s="11">
        <v>59.3</v>
      </c>
      <c r="I168" s="11">
        <v>7.2</v>
      </c>
      <c r="J168" s="13">
        <v>0.52839000000000003</v>
      </c>
      <c r="K168" s="13">
        <v>9.1618500000000005E-2</v>
      </c>
      <c r="L168" s="14">
        <v>11.124000000000001</v>
      </c>
    </row>
    <row r="169" spans="1:14" x14ac:dyDescent="0.3">
      <c r="A169" s="11" t="s">
        <v>373</v>
      </c>
      <c r="B169" s="11" t="s">
        <v>373</v>
      </c>
      <c r="C169" s="11" t="s">
        <v>367</v>
      </c>
      <c r="D169" s="18">
        <v>42864</v>
      </c>
      <c r="E169" s="21" t="s">
        <v>537</v>
      </c>
      <c r="F169" s="12">
        <v>2743200</v>
      </c>
      <c r="G169" s="11">
        <v>177</v>
      </c>
      <c r="H169" s="11">
        <v>51.1</v>
      </c>
      <c r="I169" s="11">
        <v>7.12</v>
      </c>
      <c r="J169" s="13">
        <v>0.48554639999999999</v>
      </c>
      <c r="K169" s="13">
        <v>0.14017752</v>
      </c>
      <c r="L169" s="14">
        <v>19.531583999999999</v>
      </c>
    </row>
    <row r="170" spans="1:14" x14ac:dyDescent="0.3">
      <c r="A170" s="11" t="s">
        <v>374</v>
      </c>
      <c r="B170" s="11" t="s">
        <v>374</v>
      </c>
      <c r="C170" s="11" t="s">
        <v>367</v>
      </c>
      <c r="D170" s="18">
        <v>42871</v>
      </c>
      <c r="E170" s="21">
        <v>1</v>
      </c>
      <c r="F170" s="12">
        <v>1021600</v>
      </c>
      <c r="G170" s="11">
        <v>4335</v>
      </c>
      <c r="H170" s="11">
        <v>1640</v>
      </c>
      <c r="I170" s="11">
        <v>51.21</v>
      </c>
      <c r="J170" s="13">
        <v>4.428636</v>
      </c>
      <c r="K170" s="13">
        <v>1.675424</v>
      </c>
      <c r="L170" s="14">
        <v>52.316136</v>
      </c>
      <c r="M170" s="11" t="s">
        <v>17</v>
      </c>
      <c r="N170" s="11" t="s">
        <v>375</v>
      </c>
    </row>
    <row r="171" spans="1:14" x14ac:dyDescent="0.3">
      <c r="A171" s="11" t="s">
        <v>376</v>
      </c>
      <c r="B171" s="11" t="s">
        <v>376</v>
      </c>
      <c r="C171" s="11" t="s">
        <v>367</v>
      </c>
      <c r="D171" s="18">
        <v>42878</v>
      </c>
      <c r="E171" s="21">
        <v>1</v>
      </c>
      <c r="F171" s="12">
        <v>514300</v>
      </c>
      <c r="G171" s="11">
        <v>690</v>
      </c>
      <c r="H171" s="11">
        <v>183</v>
      </c>
      <c r="I171" s="11">
        <v>9.66</v>
      </c>
      <c r="J171" s="13">
        <v>0.35486699999999999</v>
      </c>
      <c r="K171" s="13">
        <v>9.4116900000000003E-2</v>
      </c>
      <c r="L171" s="14">
        <v>4.9681379999999997</v>
      </c>
    </row>
    <row r="172" spans="1:14" x14ac:dyDescent="0.3">
      <c r="A172" s="11" t="s">
        <v>377</v>
      </c>
      <c r="B172" s="11" t="s">
        <v>377</v>
      </c>
      <c r="C172" s="11" t="s">
        <v>367</v>
      </c>
      <c r="D172" s="18">
        <v>42885</v>
      </c>
      <c r="E172" s="21">
        <v>1</v>
      </c>
      <c r="F172" s="12">
        <v>458000</v>
      </c>
      <c r="G172" s="11">
        <v>78.2</v>
      </c>
      <c r="H172" s="11">
        <v>75.7</v>
      </c>
      <c r="I172" s="11">
        <v>7.72</v>
      </c>
      <c r="J172" s="13">
        <v>3.5815600000000003E-2</v>
      </c>
      <c r="K172" s="13">
        <v>3.4670600000000003E-2</v>
      </c>
      <c r="L172" s="14">
        <v>3.5357599999999998</v>
      </c>
    </row>
    <row r="173" spans="1:14" x14ac:dyDescent="0.3">
      <c r="A173" s="11" t="s">
        <v>378</v>
      </c>
      <c r="B173" s="11" t="s">
        <v>378</v>
      </c>
      <c r="C173" s="11" t="s">
        <v>367</v>
      </c>
      <c r="D173" s="18">
        <v>42893</v>
      </c>
      <c r="E173" s="21">
        <v>1</v>
      </c>
      <c r="F173" s="12">
        <v>807800</v>
      </c>
      <c r="G173" s="11">
        <v>138</v>
      </c>
      <c r="H173" s="11">
        <v>143</v>
      </c>
      <c r="I173" s="11">
        <v>19.95</v>
      </c>
      <c r="J173" s="13">
        <v>0.1114764</v>
      </c>
      <c r="K173" s="13">
        <v>0.1155154</v>
      </c>
      <c r="L173" s="14">
        <v>16.11561</v>
      </c>
    </row>
    <row r="174" spans="1:14" x14ac:dyDescent="0.3">
      <c r="A174" s="11" t="s">
        <v>379</v>
      </c>
      <c r="B174" s="11" t="s">
        <v>379</v>
      </c>
      <c r="C174" s="11" t="s">
        <v>367</v>
      </c>
      <c r="D174" s="18">
        <v>42899</v>
      </c>
      <c r="E174" s="21" t="s">
        <v>537</v>
      </c>
      <c r="F174" s="12">
        <v>821400</v>
      </c>
      <c r="G174" s="11">
        <v>73.599999999999994</v>
      </c>
      <c r="H174" s="11">
        <v>60.1</v>
      </c>
      <c r="I174" s="11">
        <v>9.89</v>
      </c>
      <c r="J174" s="13">
        <v>6.0455040000000002E-2</v>
      </c>
      <c r="K174" s="13">
        <v>4.9366140000000003E-2</v>
      </c>
      <c r="L174" s="14">
        <v>8.1236460000000008</v>
      </c>
    </row>
    <row r="175" spans="1:14" x14ac:dyDescent="0.3">
      <c r="A175" s="11" t="s">
        <v>380</v>
      </c>
      <c r="B175" s="11" t="s">
        <v>380</v>
      </c>
      <c r="C175" s="11" t="s">
        <v>367</v>
      </c>
      <c r="D175" s="18">
        <v>42908</v>
      </c>
      <c r="E175" s="21">
        <v>1</v>
      </c>
      <c r="F175" s="12">
        <v>755800</v>
      </c>
      <c r="G175" s="11">
        <v>189</v>
      </c>
      <c r="H175" s="11">
        <v>132</v>
      </c>
      <c r="I175" s="11">
        <v>11.88</v>
      </c>
      <c r="J175" s="13">
        <v>0.14284620000000001</v>
      </c>
      <c r="K175" s="13">
        <v>9.9765599999999996E-2</v>
      </c>
      <c r="L175" s="14">
        <v>8.978904</v>
      </c>
    </row>
    <row r="176" spans="1:14" x14ac:dyDescent="0.3">
      <c r="A176" s="11" t="s">
        <v>547</v>
      </c>
      <c r="B176" s="11" t="s">
        <v>547</v>
      </c>
      <c r="C176" s="11" t="s">
        <v>367</v>
      </c>
      <c r="D176" s="18">
        <v>42913</v>
      </c>
      <c r="E176" s="25" t="s">
        <v>541</v>
      </c>
      <c r="F176" s="12">
        <v>2397000</v>
      </c>
      <c r="G176" s="20">
        <v>447.81894034209421</v>
      </c>
      <c r="H176" s="19">
        <v>256.58656654151019</v>
      </c>
      <c r="I176" s="14">
        <v>24.801167292448895</v>
      </c>
      <c r="J176" s="23">
        <v>1.0734219999999999</v>
      </c>
      <c r="K176" s="23">
        <v>0.61503799999999997</v>
      </c>
      <c r="L176" s="24">
        <v>59.448397999999997</v>
      </c>
    </row>
    <row r="177" spans="1:14" x14ac:dyDescent="0.3">
      <c r="A177" s="11" t="s">
        <v>547</v>
      </c>
      <c r="B177" s="11" t="s">
        <v>547</v>
      </c>
      <c r="C177" s="11" t="s">
        <v>367</v>
      </c>
      <c r="D177" s="18">
        <v>42916</v>
      </c>
      <c r="E177" s="25" t="s">
        <v>544</v>
      </c>
      <c r="F177" s="12">
        <v>2110000</v>
      </c>
      <c r="G177" s="20">
        <v>340.81668246445491</v>
      </c>
      <c r="H177" s="19">
        <v>188.84815165876776</v>
      </c>
      <c r="I177" s="14">
        <v>46.89337819905213</v>
      </c>
      <c r="J177" s="23">
        <v>0.71912319999999996</v>
      </c>
      <c r="K177" s="23">
        <v>0.39846959999999998</v>
      </c>
      <c r="L177" s="24">
        <v>98.945028000000008</v>
      </c>
    </row>
    <row r="178" spans="1:14" x14ac:dyDescent="0.3">
      <c r="A178" s="11" t="s">
        <v>547</v>
      </c>
      <c r="B178" s="11" t="s">
        <v>547</v>
      </c>
      <c r="C178" s="11" t="s">
        <v>367</v>
      </c>
      <c r="D178" s="18">
        <v>42921</v>
      </c>
      <c r="E178" s="25" t="s">
        <v>544</v>
      </c>
      <c r="F178" s="12">
        <v>1564400</v>
      </c>
      <c r="G178" s="20">
        <v>94.632932753771399</v>
      </c>
      <c r="H178" s="19">
        <v>83.566376885706987</v>
      </c>
      <c r="I178" s="14">
        <v>16.178770135515212</v>
      </c>
      <c r="J178" s="23">
        <v>0.14804376</v>
      </c>
      <c r="K178" s="23">
        <v>0.13073124</v>
      </c>
      <c r="L178" s="24">
        <v>25.310067999999998</v>
      </c>
    </row>
    <row r="179" spans="1:14" x14ac:dyDescent="0.3">
      <c r="A179" s="11" t="s">
        <v>389</v>
      </c>
      <c r="B179" s="11" t="s">
        <v>389</v>
      </c>
      <c r="C179" s="11" t="s">
        <v>367</v>
      </c>
      <c r="D179" s="18">
        <v>42927</v>
      </c>
      <c r="E179" s="21">
        <v>1</v>
      </c>
      <c r="F179" s="12">
        <v>644200</v>
      </c>
      <c r="G179" s="11">
        <v>103</v>
      </c>
      <c r="H179" s="11">
        <v>87.4</v>
      </c>
      <c r="I179" s="11">
        <v>13.35</v>
      </c>
      <c r="J179" s="13">
        <v>6.6352599999999998E-2</v>
      </c>
      <c r="K179" s="13">
        <v>5.6303079999999998E-2</v>
      </c>
      <c r="L179" s="14">
        <v>8.6000700000000005</v>
      </c>
    </row>
    <row r="180" spans="1:14" x14ac:dyDescent="0.3">
      <c r="A180" s="11" t="s">
        <v>390</v>
      </c>
      <c r="B180" s="11" t="s">
        <v>390</v>
      </c>
      <c r="C180" s="11" t="s">
        <v>367</v>
      </c>
      <c r="D180" s="18">
        <v>42934</v>
      </c>
      <c r="E180" s="21" t="s">
        <v>537</v>
      </c>
      <c r="F180" s="12">
        <v>1456900</v>
      </c>
      <c r="G180" s="11">
        <v>102</v>
      </c>
      <c r="H180" s="11">
        <v>88.3</v>
      </c>
      <c r="I180" s="11">
        <v>14.87</v>
      </c>
      <c r="J180" s="13">
        <v>0.14860380000000001</v>
      </c>
      <c r="K180" s="13">
        <v>0.12864427000000001</v>
      </c>
      <c r="L180" s="14">
        <v>21.664103000000001</v>
      </c>
      <c r="M180" s="11" t="s">
        <v>17</v>
      </c>
      <c r="N180" s="11" t="s">
        <v>41</v>
      </c>
    </row>
    <row r="181" spans="1:14" x14ac:dyDescent="0.3">
      <c r="A181" s="11" t="s">
        <v>391</v>
      </c>
      <c r="B181" s="11" t="s">
        <v>391</v>
      </c>
      <c r="C181" s="11" t="s">
        <v>367</v>
      </c>
      <c r="D181" s="18">
        <v>42942</v>
      </c>
      <c r="E181" s="21">
        <v>1</v>
      </c>
      <c r="F181" s="12">
        <v>653100</v>
      </c>
      <c r="G181" s="11">
        <v>79.3</v>
      </c>
      <c r="H181" s="11">
        <v>69.400000000000006</v>
      </c>
      <c r="I181" s="11">
        <v>12.9</v>
      </c>
      <c r="J181" s="13">
        <v>5.1790830000000003E-2</v>
      </c>
      <c r="K181" s="13">
        <v>4.532514E-2</v>
      </c>
      <c r="L181" s="14">
        <v>8.4249899999999993</v>
      </c>
      <c r="M181" s="11" t="s">
        <v>17</v>
      </c>
      <c r="N181" s="11" t="s">
        <v>41</v>
      </c>
    </row>
    <row r="182" spans="1:14" x14ac:dyDescent="0.3">
      <c r="A182" s="11" t="s">
        <v>392</v>
      </c>
      <c r="B182" s="11" t="s">
        <v>392</v>
      </c>
      <c r="C182" s="11" t="s">
        <v>367</v>
      </c>
      <c r="D182" s="18">
        <v>42948</v>
      </c>
      <c r="E182" s="21">
        <v>1</v>
      </c>
      <c r="F182" s="12">
        <v>209000</v>
      </c>
      <c r="G182" s="11">
        <v>73.599999999999994</v>
      </c>
      <c r="H182" s="11">
        <v>59.7</v>
      </c>
      <c r="I182" s="11">
        <v>11.8</v>
      </c>
      <c r="J182" s="13">
        <v>1.5382399999999999E-2</v>
      </c>
      <c r="K182" s="13">
        <v>1.24773E-2</v>
      </c>
      <c r="L182" s="14">
        <v>2.4662000000000002</v>
      </c>
      <c r="M182" s="11" t="s">
        <v>17</v>
      </c>
      <c r="N182" s="11" t="s">
        <v>41</v>
      </c>
    </row>
    <row r="183" spans="1:14" x14ac:dyDescent="0.3">
      <c r="A183" s="11" t="s">
        <v>397</v>
      </c>
      <c r="B183" s="11" t="s">
        <v>397</v>
      </c>
      <c r="C183" s="11" t="s">
        <v>367</v>
      </c>
      <c r="D183" s="18">
        <v>42983</v>
      </c>
      <c r="E183" s="21">
        <v>1</v>
      </c>
      <c r="F183" s="12">
        <v>39700</v>
      </c>
      <c r="G183" s="11">
        <v>309</v>
      </c>
      <c r="H183" s="11">
        <v>251</v>
      </c>
      <c r="I183" s="11">
        <v>4.97</v>
      </c>
      <c r="J183" s="13">
        <v>1.22673E-2</v>
      </c>
      <c r="K183" s="13">
        <v>9.9646999999999999E-3</v>
      </c>
      <c r="L183" s="14">
        <v>0.19730900000000001</v>
      </c>
    </row>
    <row r="184" spans="1:14" x14ac:dyDescent="0.3">
      <c r="A184" s="11" t="s">
        <v>399</v>
      </c>
      <c r="B184" s="11" t="s">
        <v>399</v>
      </c>
      <c r="C184" s="11" t="s">
        <v>367</v>
      </c>
      <c r="D184" s="18">
        <v>42997</v>
      </c>
      <c r="E184" s="21">
        <v>1</v>
      </c>
      <c r="F184" s="12">
        <v>94100</v>
      </c>
      <c r="G184" s="11">
        <v>52.9</v>
      </c>
      <c r="H184" s="11">
        <v>26.1</v>
      </c>
      <c r="I184" s="11">
        <v>7.84</v>
      </c>
      <c r="J184" s="13">
        <v>4.9778899999999996E-3</v>
      </c>
      <c r="K184" s="13">
        <v>2.4560099999999998E-3</v>
      </c>
      <c r="L184" s="14">
        <v>0.73774399999999996</v>
      </c>
    </row>
    <row r="185" spans="1:14" x14ac:dyDescent="0.3">
      <c r="A185" s="11" t="s">
        <v>413</v>
      </c>
      <c r="B185" s="11" t="s">
        <v>413</v>
      </c>
      <c r="C185" s="11" t="s">
        <v>414</v>
      </c>
      <c r="D185" s="18">
        <v>42836</v>
      </c>
      <c r="E185" s="21" t="s">
        <v>537</v>
      </c>
      <c r="F185" s="12">
        <v>1903400</v>
      </c>
      <c r="G185" s="11">
        <v>105</v>
      </c>
      <c r="H185" s="11">
        <v>72.7</v>
      </c>
      <c r="I185" s="11">
        <v>5.77</v>
      </c>
      <c r="J185" s="13">
        <v>0.19985700000000001</v>
      </c>
      <c r="K185" s="13">
        <v>0.13837717999999999</v>
      </c>
      <c r="L185" s="14">
        <v>10.982618</v>
      </c>
    </row>
    <row r="186" spans="1:14" x14ac:dyDescent="0.3">
      <c r="A186" s="11" t="s">
        <v>415</v>
      </c>
      <c r="B186" s="11" t="s">
        <v>415</v>
      </c>
      <c r="C186" s="11" t="s">
        <v>414</v>
      </c>
      <c r="D186" s="18">
        <v>42843</v>
      </c>
      <c r="E186" s="21">
        <v>1</v>
      </c>
      <c r="F186" s="12">
        <v>896700</v>
      </c>
      <c r="G186" s="11">
        <v>28.2</v>
      </c>
      <c r="H186" s="11">
        <v>22.4</v>
      </c>
      <c r="I186" s="11">
        <v>5.12</v>
      </c>
      <c r="J186" s="13">
        <v>2.5286940000000001E-2</v>
      </c>
      <c r="K186" s="13">
        <v>2.0086079999999999E-2</v>
      </c>
      <c r="L186" s="14">
        <v>4.5911039999999996</v>
      </c>
    </row>
    <row r="187" spans="1:14" x14ac:dyDescent="0.3">
      <c r="A187" s="11" t="s">
        <v>416</v>
      </c>
      <c r="B187" s="11" t="s">
        <v>416</v>
      </c>
      <c r="C187" s="11" t="s">
        <v>414</v>
      </c>
      <c r="D187" s="18">
        <v>42850</v>
      </c>
      <c r="E187" s="21">
        <v>1</v>
      </c>
      <c r="F187" s="12">
        <v>882600</v>
      </c>
      <c r="G187" s="11">
        <v>28.5</v>
      </c>
      <c r="H187" s="11">
        <v>21.5</v>
      </c>
      <c r="I187" s="11">
        <v>4.4800000000000004</v>
      </c>
      <c r="J187" s="13">
        <v>2.5154099999999999E-2</v>
      </c>
      <c r="K187" s="13">
        <v>1.89759E-2</v>
      </c>
      <c r="L187" s="14">
        <v>3.9540479999999998</v>
      </c>
    </row>
    <row r="188" spans="1:14" x14ac:dyDescent="0.3">
      <c r="A188" s="11" t="s">
        <v>417</v>
      </c>
      <c r="B188" s="11" t="s">
        <v>417</v>
      </c>
      <c r="C188" s="11" t="s">
        <v>414</v>
      </c>
      <c r="D188" s="18">
        <v>42857</v>
      </c>
      <c r="E188" s="21">
        <v>1</v>
      </c>
      <c r="F188" s="12">
        <v>742300</v>
      </c>
      <c r="G188" s="11">
        <v>256</v>
      </c>
      <c r="H188" s="11">
        <v>25.5</v>
      </c>
      <c r="I188" s="11">
        <v>3.89</v>
      </c>
      <c r="J188" s="13">
        <v>0.1900288</v>
      </c>
      <c r="K188" s="13">
        <v>1.8928650000000002E-2</v>
      </c>
      <c r="L188" s="14">
        <v>2.8875470000000001</v>
      </c>
    </row>
    <row r="189" spans="1:14" x14ac:dyDescent="0.3">
      <c r="A189" s="11" t="s">
        <v>418</v>
      </c>
      <c r="B189" s="11" t="s">
        <v>418</v>
      </c>
      <c r="C189" s="11" t="s">
        <v>414</v>
      </c>
      <c r="D189" s="18">
        <v>42864</v>
      </c>
      <c r="E189" s="21" t="s">
        <v>537</v>
      </c>
      <c r="F189" s="12">
        <v>1314700</v>
      </c>
      <c r="G189" s="11">
        <v>31.3</v>
      </c>
      <c r="H189" s="11">
        <v>13.7</v>
      </c>
      <c r="I189" s="11">
        <v>2.79</v>
      </c>
      <c r="J189" s="13">
        <v>4.1150109999999997E-2</v>
      </c>
      <c r="K189" s="13">
        <v>1.8011389999999999E-2</v>
      </c>
      <c r="L189" s="14">
        <v>3.6680130000000002</v>
      </c>
    </row>
    <row r="190" spans="1:14" x14ac:dyDescent="0.3">
      <c r="A190" s="11" t="s">
        <v>419</v>
      </c>
      <c r="B190" s="11" t="s">
        <v>419</v>
      </c>
      <c r="C190" s="11" t="s">
        <v>414</v>
      </c>
      <c r="D190" s="18">
        <v>42871</v>
      </c>
      <c r="E190" s="21">
        <v>1</v>
      </c>
      <c r="F190" s="12">
        <v>793200</v>
      </c>
      <c r="G190" s="11">
        <v>19.399999999999999</v>
      </c>
      <c r="H190" s="11">
        <v>13.3</v>
      </c>
      <c r="I190" s="11">
        <v>2.89</v>
      </c>
      <c r="J190" s="13">
        <v>1.538808E-2</v>
      </c>
      <c r="K190" s="13">
        <v>1.0549559999999999E-2</v>
      </c>
      <c r="L190" s="14">
        <v>2.2923480000000001</v>
      </c>
    </row>
    <row r="191" spans="1:14" x14ac:dyDescent="0.3">
      <c r="A191" s="11" t="s">
        <v>420</v>
      </c>
      <c r="B191" s="11" t="s">
        <v>420</v>
      </c>
      <c r="C191" s="11" t="s">
        <v>414</v>
      </c>
      <c r="D191" s="18">
        <v>42878</v>
      </c>
      <c r="E191" s="21">
        <v>1</v>
      </c>
      <c r="F191" s="12">
        <v>531300</v>
      </c>
      <c r="G191" s="11">
        <v>26.2</v>
      </c>
      <c r="H191" s="11">
        <v>17</v>
      </c>
      <c r="I191" s="11">
        <v>2.96</v>
      </c>
      <c r="J191" s="13">
        <v>1.392006E-2</v>
      </c>
      <c r="K191" s="13">
        <v>9.0320999999999995E-3</v>
      </c>
      <c r="L191" s="14">
        <v>1.572648</v>
      </c>
    </row>
    <row r="192" spans="1:14" x14ac:dyDescent="0.3">
      <c r="A192" s="11" t="s">
        <v>421</v>
      </c>
      <c r="B192" s="11" t="s">
        <v>421</v>
      </c>
      <c r="C192" s="11" t="s">
        <v>414</v>
      </c>
      <c r="D192" s="18">
        <v>42885</v>
      </c>
      <c r="E192" s="21">
        <v>1</v>
      </c>
      <c r="F192" s="12">
        <v>457700</v>
      </c>
      <c r="G192" s="11">
        <v>26.7</v>
      </c>
      <c r="H192" s="11">
        <v>17.7</v>
      </c>
      <c r="I192" s="11">
        <v>2.62</v>
      </c>
      <c r="J192" s="13">
        <v>1.222059E-2</v>
      </c>
      <c r="K192" s="13">
        <v>8.1012900000000006E-3</v>
      </c>
      <c r="L192" s="14">
        <v>1.199174</v>
      </c>
    </row>
    <row r="193" spans="1:14" x14ac:dyDescent="0.3">
      <c r="A193" s="11" t="s">
        <v>422</v>
      </c>
      <c r="B193" s="11" t="s">
        <v>422</v>
      </c>
      <c r="C193" s="11" t="s">
        <v>414</v>
      </c>
      <c r="D193" s="18">
        <v>42893</v>
      </c>
      <c r="E193" s="21">
        <v>1</v>
      </c>
      <c r="F193" s="12">
        <v>404400</v>
      </c>
      <c r="G193" s="11">
        <v>25.9</v>
      </c>
      <c r="H193" s="11">
        <v>9.6</v>
      </c>
      <c r="I193" s="11">
        <v>3.68</v>
      </c>
      <c r="J193" s="13">
        <v>1.0473959999999999E-2</v>
      </c>
      <c r="K193" s="13">
        <v>3.8822399999999999E-3</v>
      </c>
      <c r="L193" s="14">
        <v>1.488192</v>
      </c>
      <c r="M193" s="11" t="s">
        <v>17</v>
      </c>
      <c r="N193" s="11" t="s">
        <v>30</v>
      </c>
    </row>
    <row r="194" spans="1:14" x14ac:dyDescent="0.3">
      <c r="A194" s="11" t="s">
        <v>423</v>
      </c>
      <c r="B194" s="11" t="s">
        <v>423</v>
      </c>
      <c r="C194" s="11" t="s">
        <v>414</v>
      </c>
      <c r="D194" s="18">
        <v>42899</v>
      </c>
      <c r="E194" s="21">
        <v>1</v>
      </c>
      <c r="F194" s="12">
        <v>279000</v>
      </c>
      <c r="G194" s="11">
        <v>29.4</v>
      </c>
      <c r="H194" s="11">
        <v>17.399999999999999</v>
      </c>
      <c r="I194" s="11">
        <v>3.44</v>
      </c>
      <c r="J194" s="13">
        <v>8.2026000000000009E-3</v>
      </c>
      <c r="K194" s="13">
        <v>4.8545999999999997E-3</v>
      </c>
      <c r="L194" s="14">
        <v>0.95975999999999995</v>
      </c>
    </row>
    <row r="195" spans="1:14" x14ac:dyDescent="0.3">
      <c r="A195" s="11" t="s">
        <v>424</v>
      </c>
      <c r="B195" s="11" t="s">
        <v>424</v>
      </c>
      <c r="C195" s="11" t="s">
        <v>414</v>
      </c>
      <c r="D195" s="18">
        <v>42908</v>
      </c>
      <c r="E195" s="21">
        <v>1</v>
      </c>
      <c r="F195" s="12">
        <v>168300</v>
      </c>
      <c r="G195" s="11">
        <v>85.9</v>
      </c>
      <c r="H195" s="11">
        <v>32.9</v>
      </c>
      <c r="I195" s="11">
        <v>5.81</v>
      </c>
      <c r="J195" s="13">
        <v>1.445697E-2</v>
      </c>
      <c r="K195" s="13">
        <v>5.5370699999999998E-3</v>
      </c>
      <c r="L195" s="14">
        <v>0.977823</v>
      </c>
    </row>
    <row r="196" spans="1:14" x14ac:dyDescent="0.3">
      <c r="A196" s="11" t="s">
        <v>425</v>
      </c>
      <c r="B196" s="11" t="s">
        <v>425</v>
      </c>
      <c r="C196" s="11" t="s">
        <v>414</v>
      </c>
      <c r="D196" s="18">
        <v>42912</v>
      </c>
      <c r="E196" s="21" t="s">
        <v>537</v>
      </c>
      <c r="F196" s="12">
        <v>667700</v>
      </c>
      <c r="G196" s="11">
        <v>89.2</v>
      </c>
      <c r="H196" s="11">
        <v>44.1</v>
      </c>
      <c r="I196" s="11">
        <v>21.99</v>
      </c>
      <c r="J196" s="13">
        <v>5.9558840000000002E-2</v>
      </c>
      <c r="K196" s="13">
        <v>2.9445570000000001E-2</v>
      </c>
      <c r="L196" s="14">
        <v>14.682722999999999</v>
      </c>
    </row>
    <row r="197" spans="1:14" x14ac:dyDescent="0.3">
      <c r="A197" s="11" t="s">
        <v>547</v>
      </c>
      <c r="B197" s="11" t="s">
        <v>547</v>
      </c>
      <c r="C197" s="11" t="s">
        <v>414</v>
      </c>
      <c r="D197" s="18">
        <v>42921</v>
      </c>
      <c r="E197" s="21" t="s">
        <v>540</v>
      </c>
      <c r="F197" s="12">
        <v>1112900</v>
      </c>
      <c r="G197" s="20">
        <v>37.295102884356183</v>
      </c>
      <c r="H197" s="19">
        <v>28.181139365621352</v>
      </c>
      <c r="I197" s="14">
        <v>13.511813280618206</v>
      </c>
      <c r="J197" s="23">
        <v>4.1505719999999996E-2</v>
      </c>
      <c r="K197" s="23">
        <v>3.1362790000000002E-2</v>
      </c>
      <c r="L197" s="24">
        <v>15.037297000000001</v>
      </c>
    </row>
    <row r="198" spans="1:14" x14ac:dyDescent="0.3">
      <c r="A198" s="11" t="s">
        <v>428</v>
      </c>
      <c r="B198" s="11" t="s">
        <v>428</v>
      </c>
      <c r="C198" s="11" t="s">
        <v>414</v>
      </c>
      <c r="D198" s="18">
        <v>42927</v>
      </c>
      <c r="E198" s="21">
        <v>1</v>
      </c>
      <c r="F198" s="12">
        <v>313600</v>
      </c>
      <c r="G198" s="11">
        <v>32.799999999999997</v>
      </c>
      <c r="H198" s="11">
        <v>29.8</v>
      </c>
      <c r="I198" s="11">
        <v>9.75</v>
      </c>
      <c r="J198" s="13">
        <v>1.028608E-2</v>
      </c>
      <c r="K198" s="13">
        <v>9.3452799999999992E-3</v>
      </c>
      <c r="L198" s="14">
        <v>3.0575999999999999</v>
      </c>
    </row>
    <row r="199" spans="1:14" x14ac:dyDescent="0.3">
      <c r="A199" s="11" t="s">
        <v>429</v>
      </c>
      <c r="B199" s="11" t="s">
        <v>429</v>
      </c>
      <c r="C199" s="11" t="s">
        <v>414</v>
      </c>
      <c r="D199" s="18">
        <v>42934</v>
      </c>
      <c r="E199" s="21">
        <v>1</v>
      </c>
      <c r="F199" s="12">
        <v>378800</v>
      </c>
      <c r="G199" s="11">
        <v>35.4</v>
      </c>
      <c r="H199" s="11">
        <v>22.3</v>
      </c>
      <c r="I199" s="11">
        <v>8.4</v>
      </c>
      <c r="J199" s="13">
        <v>1.3409519999999999E-2</v>
      </c>
      <c r="K199" s="13">
        <v>8.44724E-3</v>
      </c>
      <c r="L199" s="14">
        <v>3.1819199999999999</v>
      </c>
    </row>
    <row r="200" spans="1:14" x14ac:dyDescent="0.3">
      <c r="A200" s="11" t="s">
        <v>430</v>
      </c>
      <c r="B200" s="11" t="s">
        <v>430</v>
      </c>
      <c r="C200" s="11" t="s">
        <v>414</v>
      </c>
      <c r="D200" s="18">
        <v>42942</v>
      </c>
      <c r="E200" s="21">
        <v>1</v>
      </c>
      <c r="F200" s="12">
        <v>133600</v>
      </c>
      <c r="G200" s="11">
        <v>51.7</v>
      </c>
      <c r="H200" s="11">
        <v>45.9</v>
      </c>
      <c r="I200" s="11">
        <v>8.8699999999999992</v>
      </c>
      <c r="J200" s="13">
        <v>6.9071200000000001E-3</v>
      </c>
      <c r="K200" s="13">
        <v>6.1322399999999997E-3</v>
      </c>
      <c r="L200" s="14">
        <v>1.1850320000000001</v>
      </c>
    </row>
    <row r="201" spans="1:14" x14ac:dyDescent="0.3">
      <c r="A201" s="11" t="s">
        <v>431</v>
      </c>
      <c r="B201" s="11" t="s">
        <v>431</v>
      </c>
      <c r="C201" s="11" t="s">
        <v>414</v>
      </c>
      <c r="D201" s="18">
        <v>42948</v>
      </c>
      <c r="E201" s="21">
        <v>1</v>
      </c>
      <c r="F201" s="12">
        <v>47500</v>
      </c>
      <c r="G201" s="11">
        <v>54.7</v>
      </c>
      <c r="H201" s="11">
        <v>39.1</v>
      </c>
      <c r="I201" s="11">
        <v>8.52</v>
      </c>
      <c r="J201" s="13">
        <v>2.5982499999999999E-3</v>
      </c>
      <c r="K201" s="13">
        <v>1.85725E-3</v>
      </c>
      <c r="L201" s="14">
        <v>0.4047</v>
      </c>
    </row>
    <row r="202" spans="1:14" x14ac:dyDescent="0.3">
      <c r="A202" s="11" t="s">
        <v>433</v>
      </c>
      <c r="B202" s="11" t="s">
        <v>433</v>
      </c>
      <c r="C202" s="11" t="s">
        <v>414</v>
      </c>
      <c r="D202" s="18">
        <v>42962</v>
      </c>
      <c r="E202" s="21">
        <v>1</v>
      </c>
      <c r="F202" s="12">
        <v>3900</v>
      </c>
      <c r="G202" s="11">
        <v>159</v>
      </c>
      <c r="H202" s="11">
        <v>32.6</v>
      </c>
      <c r="I202" s="11">
        <v>6.41</v>
      </c>
      <c r="J202" s="13">
        <v>6.2009999999999995E-4</v>
      </c>
      <c r="K202" s="13">
        <v>1.2714000000000001E-4</v>
      </c>
      <c r="L202" s="14">
        <v>2.4999E-2</v>
      </c>
    </row>
    <row r="203" spans="1:14" x14ac:dyDescent="0.3">
      <c r="A203" s="11" t="s">
        <v>435</v>
      </c>
      <c r="B203" s="11" t="s">
        <v>435</v>
      </c>
      <c r="C203" s="11" t="s">
        <v>414</v>
      </c>
      <c r="D203" s="18">
        <v>42969</v>
      </c>
      <c r="E203" s="21">
        <v>1</v>
      </c>
      <c r="F203" s="12">
        <v>18000</v>
      </c>
      <c r="G203" s="11">
        <v>81.900000000000006</v>
      </c>
      <c r="H203" s="11">
        <v>59.9</v>
      </c>
      <c r="I203" s="11">
        <v>6.67</v>
      </c>
      <c r="J203" s="13">
        <v>1.4741999999999999E-3</v>
      </c>
      <c r="K203" s="13">
        <v>1.0782000000000001E-3</v>
      </c>
      <c r="L203" s="14">
        <v>0.12006</v>
      </c>
    </row>
    <row r="204" spans="1:14" x14ac:dyDescent="0.3">
      <c r="A204" s="11" t="s">
        <v>439</v>
      </c>
      <c r="B204" s="11" t="s">
        <v>439</v>
      </c>
      <c r="C204" s="11" t="s">
        <v>414</v>
      </c>
      <c r="D204" s="18">
        <v>42997</v>
      </c>
      <c r="E204" s="21">
        <v>1</v>
      </c>
      <c r="F204" s="12">
        <v>2600</v>
      </c>
      <c r="G204" s="11">
        <v>63.5</v>
      </c>
      <c r="H204" s="11">
        <v>35.299999999999997</v>
      </c>
      <c r="I204" s="11">
        <v>5.66</v>
      </c>
      <c r="J204" s="13">
        <v>1.651E-4</v>
      </c>
      <c r="K204" s="13">
        <v>9.1780000000000006E-5</v>
      </c>
      <c r="L204" s="14">
        <v>1.4716E-2</v>
      </c>
    </row>
    <row r="205" spans="1:14" x14ac:dyDescent="0.3">
      <c r="A205" s="11" t="s">
        <v>443</v>
      </c>
      <c r="B205" s="11" t="s">
        <v>443</v>
      </c>
      <c r="C205" s="11" t="s">
        <v>414</v>
      </c>
      <c r="D205" s="18">
        <v>43025</v>
      </c>
      <c r="E205" s="21">
        <v>1</v>
      </c>
      <c r="F205" s="12">
        <v>15000</v>
      </c>
      <c r="G205" s="11">
        <v>169</v>
      </c>
      <c r="H205" s="11">
        <v>133</v>
      </c>
      <c r="I205" s="11">
        <v>7.09</v>
      </c>
      <c r="J205" s="13">
        <v>2.5349999999999999E-3</v>
      </c>
      <c r="K205" s="13">
        <v>1.9949999999999998E-3</v>
      </c>
      <c r="L205" s="14">
        <v>0.10635</v>
      </c>
    </row>
    <row r="206" spans="1:14" x14ac:dyDescent="0.3">
      <c r="A206" s="11" t="s">
        <v>449</v>
      </c>
      <c r="B206" s="11" t="s">
        <v>449</v>
      </c>
      <c r="C206" s="11" t="s">
        <v>450</v>
      </c>
      <c r="D206" s="18">
        <v>42850</v>
      </c>
      <c r="E206" s="21">
        <v>1</v>
      </c>
      <c r="F206" s="12">
        <v>121500</v>
      </c>
      <c r="G206" s="11">
        <v>87.4</v>
      </c>
      <c r="H206" s="11">
        <v>46.1</v>
      </c>
      <c r="I206" s="11">
        <v>1.1599999999999999</v>
      </c>
      <c r="J206" s="13">
        <v>1.0619099999999999E-2</v>
      </c>
      <c r="K206" s="13">
        <v>5.6011500000000001E-3</v>
      </c>
      <c r="L206" s="14">
        <v>0.14094000000000001</v>
      </c>
    </row>
    <row r="207" spans="1:14" x14ac:dyDescent="0.3">
      <c r="A207" s="11" t="s">
        <v>451</v>
      </c>
      <c r="B207" s="11" t="s">
        <v>451</v>
      </c>
      <c r="C207" s="11" t="s">
        <v>450</v>
      </c>
      <c r="D207" s="18">
        <v>42857</v>
      </c>
      <c r="E207" s="21">
        <v>1</v>
      </c>
      <c r="F207" s="12">
        <v>333800</v>
      </c>
      <c r="G207" s="11">
        <v>170</v>
      </c>
      <c r="H207" s="11">
        <v>42.3</v>
      </c>
      <c r="I207" s="11">
        <v>1.26</v>
      </c>
      <c r="J207" s="13">
        <v>5.6745999999999998E-2</v>
      </c>
      <c r="K207" s="13">
        <v>1.411974E-2</v>
      </c>
      <c r="L207" s="14">
        <v>0.42058800000000002</v>
      </c>
    </row>
    <row r="208" spans="1:14" x14ac:dyDescent="0.3">
      <c r="A208" s="11" t="s">
        <v>547</v>
      </c>
      <c r="B208" s="11" t="s">
        <v>547</v>
      </c>
      <c r="C208" s="11" t="s">
        <v>450</v>
      </c>
      <c r="D208" s="18">
        <v>42864</v>
      </c>
      <c r="E208" s="25" t="s">
        <v>542</v>
      </c>
      <c r="F208" s="12">
        <v>400300</v>
      </c>
      <c r="G208" s="20">
        <v>143.56645016237823</v>
      </c>
      <c r="H208" s="19">
        <v>37.182138396202852</v>
      </c>
      <c r="I208" s="14">
        <v>1.0701423932050962</v>
      </c>
      <c r="J208" s="23">
        <v>5.7469649999999997E-2</v>
      </c>
      <c r="K208" s="23">
        <v>1.488401E-2</v>
      </c>
      <c r="L208" s="24">
        <v>0.42837800000000004</v>
      </c>
    </row>
    <row r="209" spans="1:14" x14ac:dyDescent="0.3">
      <c r="A209" s="11" t="s">
        <v>457</v>
      </c>
      <c r="B209" s="11" t="s">
        <v>457</v>
      </c>
      <c r="C209" s="11" t="s">
        <v>450</v>
      </c>
      <c r="D209" s="18">
        <v>42871</v>
      </c>
      <c r="E209" s="21">
        <v>1</v>
      </c>
      <c r="F209" s="12">
        <v>197100</v>
      </c>
      <c r="G209" s="11">
        <v>80.8</v>
      </c>
      <c r="H209" s="11">
        <v>35.9</v>
      </c>
      <c r="I209" s="11">
        <v>0.71</v>
      </c>
      <c r="J209" s="13">
        <v>1.5925680000000001E-2</v>
      </c>
      <c r="K209" s="13">
        <v>7.0758899999999996E-3</v>
      </c>
      <c r="L209" s="14">
        <v>0.13994100000000001</v>
      </c>
    </row>
    <row r="210" spans="1:14" x14ac:dyDescent="0.3">
      <c r="A210" s="11" t="s">
        <v>458</v>
      </c>
      <c r="B210" s="11" t="s">
        <v>458</v>
      </c>
      <c r="C210" s="11" t="s">
        <v>450</v>
      </c>
      <c r="D210" s="18">
        <v>42878</v>
      </c>
      <c r="E210" s="21">
        <v>1</v>
      </c>
      <c r="F210" s="12">
        <v>51300</v>
      </c>
      <c r="G210" s="11">
        <v>49.7</v>
      </c>
      <c r="H210" s="11">
        <v>16</v>
      </c>
      <c r="I210" s="11">
        <v>0.78</v>
      </c>
      <c r="J210" s="13">
        <v>2.5496099999999999E-3</v>
      </c>
      <c r="K210" s="13">
        <v>8.208E-4</v>
      </c>
      <c r="L210" s="14">
        <v>4.0014000000000001E-2</v>
      </c>
    </row>
    <row r="211" spans="1:14" x14ac:dyDescent="0.3">
      <c r="A211" s="11" t="s">
        <v>459</v>
      </c>
      <c r="B211" s="11" t="s">
        <v>459</v>
      </c>
      <c r="C211" s="11" t="s">
        <v>450</v>
      </c>
      <c r="D211" s="18">
        <v>42885</v>
      </c>
      <c r="E211" s="21">
        <v>1</v>
      </c>
      <c r="F211" s="12">
        <v>30900</v>
      </c>
      <c r="G211" s="11">
        <v>89.1</v>
      </c>
      <c r="H211" s="11">
        <v>23</v>
      </c>
      <c r="I211" s="11">
        <v>0.95</v>
      </c>
      <c r="J211" s="13">
        <v>2.75319E-3</v>
      </c>
      <c r="K211" s="13">
        <v>7.1069999999999998E-4</v>
      </c>
      <c r="L211" s="14">
        <v>2.9354999999999999E-2</v>
      </c>
    </row>
    <row r="212" spans="1:14" x14ac:dyDescent="0.3">
      <c r="A212" s="11" t="s">
        <v>460</v>
      </c>
      <c r="B212" s="11" t="s">
        <v>460</v>
      </c>
      <c r="C212" s="11" t="s">
        <v>450</v>
      </c>
      <c r="D212" s="18">
        <v>42892</v>
      </c>
      <c r="E212" s="21">
        <v>1</v>
      </c>
      <c r="F212" s="12">
        <v>17300</v>
      </c>
      <c r="G212" s="11">
        <v>46.5</v>
      </c>
      <c r="H212" s="11">
        <v>8.6</v>
      </c>
      <c r="I212" s="11">
        <v>0.79</v>
      </c>
      <c r="J212" s="13">
        <v>8.0444999999999996E-4</v>
      </c>
      <c r="K212" s="13">
        <v>1.4878E-4</v>
      </c>
      <c r="L212" s="14">
        <v>1.3667E-2</v>
      </c>
      <c r="M212" s="11" t="s">
        <v>17</v>
      </c>
      <c r="N212" s="11" t="s">
        <v>30</v>
      </c>
    </row>
    <row r="213" spans="1:14" x14ac:dyDescent="0.3">
      <c r="A213" s="11" t="s">
        <v>461</v>
      </c>
      <c r="B213" s="11" t="s">
        <v>461</v>
      </c>
      <c r="C213" s="11" t="s">
        <v>450</v>
      </c>
      <c r="D213" s="18">
        <v>42899</v>
      </c>
      <c r="E213" s="21">
        <v>1</v>
      </c>
      <c r="F213" s="12">
        <v>21200</v>
      </c>
      <c r="G213" s="11">
        <v>160</v>
      </c>
      <c r="H213" s="11">
        <v>31.1</v>
      </c>
      <c r="I213" s="11">
        <v>1.25</v>
      </c>
      <c r="J213" s="13">
        <v>3.392E-3</v>
      </c>
      <c r="K213" s="13">
        <v>6.5932000000000002E-4</v>
      </c>
      <c r="L213" s="14">
        <v>2.6499999999999999E-2</v>
      </c>
    </row>
    <row r="214" spans="1:14" x14ac:dyDescent="0.3">
      <c r="A214" s="11" t="s">
        <v>462</v>
      </c>
      <c r="B214" s="11" t="s">
        <v>462</v>
      </c>
      <c r="C214" s="11" t="s">
        <v>450</v>
      </c>
      <c r="D214" s="18">
        <v>42908</v>
      </c>
      <c r="E214" s="21">
        <v>1</v>
      </c>
      <c r="F214" s="12">
        <v>600</v>
      </c>
      <c r="G214" s="11">
        <v>71.2</v>
      </c>
      <c r="I214" s="11">
        <v>1.33</v>
      </c>
      <c r="J214" s="13">
        <v>4.2719999999999998E-5</v>
      </c>
      <c r="K214" s="13"/>
      <c r="L214" s="13">
        <v>7.9799999999999999E-4</v>
      </c>
      <c r="M214" s="11" t="s">
        <v>17</v>
      </c>
      <c r="N214" s="11" t="s">
        <v>463</v>
      </c>
    </row>
    <row r="215" spans="1:14" x14ac:dyDescent="0.3">
      <c r="A215" s="11" t="s">
        <v>547</v>
      </c>
      <c r="B215" s="11" t="s">
        <v>547</v>
      </c>
      <c r="C215" s="11" t="s">
        <v>450</v>
      </c>
      <c r="D215" s="18">
        <v>42916</v>
      </c>
      <c r="E215" s="25" t="s">
        <v>542</v>
      </c>
      <c r="F215" s="12">
        <v>78300</v>
      </c>
      <c r="G215" s="20">
        <v>209.79693486590037</v>
      </c>
      <c r="H215" s="19">
        <v>61.421200510855684</v>
      </c>
      <c r="I215" s="14">
        <v>1.7255938697318005</v>
      </c>
      <c r="J215" s="23">
        <v>1.64271E-2</v>
      </c>
      <c r="K215" s="23">
        <v>4.80928E-3</v>
      </c>
      <c r="L215" s="24">
        <v>0.13511399999999998</v>
      </c>
    </row>
    <row r="216" spans="1:14" x14ac:dyDescent="0.3">
      <c r="A216" s="11" t="s">
        <v>471</v>
      </c>
      <c r="B216" s="11" t="s">
        <v>471</v>
      </c>
      <c r="C216" s="11" t="s">
        <v>450</v>
      </c>
      <c r="D216" s="18">
        <v>42921</v>
      </c>
      <c r="E216" s="21" t="s">
        <v>539</v>
      </c>
      <c r="F216" s="12">
        <v>248400</v>
      </c>
      <c r="G216" s="11">
        <v>143</v>
      </c>
      <c r="H216" s="11">
        <v>74.400000000000006</v>
      </c>
      <c r="I216" s="11">
        <v>0.98</v>
      </c>
      <c r="J216" s="13">
        <v>3.5521200000000003E-2</v>
      </c>
      <c r="K216" s="13">
        <v>1.8480960000000001E-2</v>
      </c>
      <c r="L216" s="14">
        <v>0.24343200000000001</v>
      </c>
    </row>
    <row r="217" spans="1:14" x14ac:dyDescent="0.3">
      <c r="A217" s="11" t="s">
        <v>472</v>
      </c>
      <c r="B217" s="11" t="s">
        <v>472</v>
      </c>
      <c r="C217" s="11" t="s">
        <v>450</v>
      </c>
      <c r="D217" s="18">
        <v>42927</v>
      </c>
      <c r="E217" s="21">
        <v>1</v>
      </c>
      <c r="F217" s="12">
        <v>78600</v>
      </c>
      <c r="G217" s="11">
        <v>135</v>
      </c>
      <c r="H217" s="11">
        <v>59.5</v>
      </c>
      <c r="I217" s="11">
        <v>1.06</v>
      </c>
      <c r="J217" s="13">
        <v>1.0611000000000001E-2</v>
      </c>
      <c r="K217" s="13">
        <v>4.6766999999999998E-3</v>
      </c>
      <c r="L217" s="14">
        <v>8.3316000000000001E-2</v>
      </c>
    </row>
    <row r="218" spans="1:14" x14ac:dyDescent="0.3">
      <c r="A218" s="11" t="s">
        <v>473</v>
      </c>
      <c r="B218" s="11" t="s">
        <v>473</v>
      </c>
      <c r="C218" s="11" t="s">
        <v>450</v>
      </c>
      <c r="D218" s="18">
        <v>42934</v>
      </c>
      <c r="E218" s="21">
        <v>1</v>
      </c>
      <c r="F218" s="12">
        <v>175600</v>
      </c>
      <c r="G218" s="11">
        <v>183</v>
      </c>
      <c r="H218" s="11">
        <v>166</v>
      </c>
      <c r="I218" s="11">
        <v>1.1499999999999999</v>
      </c>
      <c r="J218" s="13">
        <v>3.2134799999999998E-2</v>
      </c>
      <c r="K218" s="13">
        <v>2.9149600000000001E-2</v>
      </c>
      <c r="L218" s="14">
        <v>0.20194000000000001</v>
      </c>
      <c r="M218" s="11" t="s">
        <v>17</v>
      </c>
      <c r="N218" s="11" t="s">
        <v>41</v>
      </c>
    </row>
    <row r="219" spans="1:14" x14ac:dyDescent="0.3">
      <c r="A219" s="11" t="s">
        <v>474</v>
      </c>
      <c r="B219" s="11" t="s">
        <v>474</v>
      </c>
      <c r="C219" s="11" t="s">
        <v>450</v>
      </c>
      <c r="D219" s="18">
        <v>42942</v>
      </c>
      <c r="E219" s="21">
        <v>1</v>
      </c>
      <c r="F219" s="12">
        <v>78600</v>
      </c>
      <c r="G219" s="11">
        <v>66.5</v>
      </c>
      <c r="H219" s="11">
        <v>40</v>
      </c>
      <c r="I219" s="11">
        <v>1.1000000000000001</v>
      </c>
      <c r="J219" s="13">
        <v>5.2268999999999996E-3</v>
      </c>
      <c r="K219" s="13">
        <v>3.1440000000000001E-3</v>
      </c>
      <c r="L219" s="14">
        <v>8.6459999999999995E-2</v>
      </c>
    </row>
    <row r="220" spans="1:14" x14ac:dyDescent="0.3">
      <c r="A220" s="11" t="s">
        <v>475</v>
      </c>
      <c r="B220" s="11" t="s">
        <v>475</v>
      </c>
      <c r="C220" s="11" t="s">
        <v>450</v>
      </c>
      <c r="D220" s="18">
        <v>42948</v>
      </c>
      <c r="E220" s="21">
        <v>1</v>
      </c>
      <c r="F220" s="12">
        <v>31700</v>
      </c>
      <c r="G220" s="11">
        <v>43.3</v>
      </c>
      <c r="H220" s="11">
        <v>28.2</v>
      </c>
      <c r="I220" s="11">
        <v>0.83</v>
      </c>
      <c r="J220" s="13">
        <v>1.37261E-3</v>
      </c>
      <c r="K220" s="13">
        <v>8.9393999999999997E-4</v>
      </c>
      <c r="L220" s="14">
        <v>2.6311000000000001E-2</v>
      </c>
    </row>
    <row r="221" spans="1:14" x14ac:dyDescent="0.3">
      <c r="A221" s="11" t="s">
        <v>478</v>
      </c>
      <c r="B221" s="11" t="s">
        <v>478</v>
      </c>
      <c r="C221" s="11" t="s">
        <v>450</v>
      </c>
      <c r="D221" s="18">
        <v>42969</v>
      </c>
      <c r="E221" s="21">
        <v>1</v>
      </c>
      <c r="F221" s="12">
        <v>6700</v>
      </c>
      <c r="G221" s="11">
        <v>75.900000000000006</v>
      </c>
      <c r="H221" s="11">
        <v>33.1</v>
      </c>
      <c r="I221" s="11">
        <v>2.1800000000000002</v>
      </c>
      <c r="J221" s="13">
        <v>5.0852999999999998E-4</v>
      </c>
      <c r="K221" s="13">
        <v>2.2177000000000001E-4</v>
      </c>
      <c r="L221" s="14">
        <v>1.4605999999999999E-2</v>
      </c>
    </row>
    <row r="222" spans="1:14" x14ac:dyDescent="0.3">
      <c r="A222" s="11" t="s">
        <v>480</v>
      </c>
      <c r="B222" s="11" t="s">
        <v>480</v>
      </c>
      <c r="C222" s="11" t="s">
        <v>450</v>
      </c>
      <c r="D222" s="18">
        <v>42983</v>
      </c>
      <c r="E222" s="21">
        <v>1</v>
      </c>
      <c r="F222" s="12">
        <v>12600</v>
      </c>
      <c r="G222" s="11">
        <v>75.900000000000006</v>
      </c>
      <c r="H222" s="11">
        <v>28.3</v>
      </c>
      <c r="I222" s="11">
        <v>3.15</v>
      </c>
      <c r="J222" s="13">
        <v>9.5633999999999997E-4</v>
      </c>
      <c r="K222" s="13">
        <v>3.5658E-4</v>
      </c>
      <c r="L222" s="14">
        <v>3.9690000000000003E-2</v>
      </c>
    </row>
    <row r="223" spans="1:14" x14ac:dyDescent="0.3">
      <c r="A223" s="11" t="s">
        <v>483</v>
      </c>
      <c r="B223" s="11" t="s">
        <v>483</v>
      </c>
      <c r="C223" s="11" t="s">
        <v>450</v>
      </c>
      <c r="D223" s="18">
        <v>42997</v>
      </c>
      <c r="E223" s="21">
        <v>1</v>
      </c>
      <c r="F223" s="12">
        <v>24900</v>
      </c>
      <c r="G223" s="11">
        <v>64.599999999999994</v>
      </c>
      <c r="H223" s="11">
        <v>26.9</v>
      </c>
      <c r="I223" s="11">
        <v>0.84</v>
      </c>
      <c r="J223" s="13">
        <v>1.6085400000000001E-3</v>
      </c>
      <c r="K223" s="13">
        <v>6.6980999999999996E-4</v>
      </c>
      <c r="L223" s="14">
        <v>2.0916000000000001E-2</v>
      </c>
    </row>
    <row r="224" spans="1:14" x14ac:dyDescent="0.3">
      <c r="A224" s="11" t="s">
        <v>487</v>
      </c>
      <c r="B224" s="11" t="s">
        <v>487</v>
      </c>
      <c r="C224" s="11" t="s">
        <v>450</v>
      </c>
      <c r="D224" s="18">
        <v>43025</v>
      </c>
      <c r="E224" s="21">
        <v>1</v>
      </c>
      <c r="F224" s="12">
        <v>3200</v>
      </c>
      <c r="G224" s="11">
        <v>195</v>
      </c>
      <c r="H224" s="11">
        <v>47.9</v>
      </c>
      <c r="I224" s="11">
        <v>1.58</v>
      </c>
      <c r="J224" s="13">
        <v>6.2399999999999999E-4</v>
      </c>
      <c r="K224" s="13">
        <v>1.5328E-4</v>
      </c>
      <c r="L224" s="14">
        <v>5.0559999999999997E-3</v>
      </c>
    </row>
    <row r="225" spans="1:14" x14ac:dyDescent="0.3">
      <c r="A225" s="11" t="s">
        <v>494</v>
      </c>
      <c r="B225" s="11" t="s">
        <v>494</v>
      </c>
      <c r="C225" s="11" t="s">
        <v>495</v>
      </c>
      <c r="D225" s="18">
        <v>42850</v>
      </c>
      <c r="E225" s="21">
        <v>1</v>
      </c>
      <c r="F225" s="12">
        <v>146100</v>
      </c>
      <c r="G225" s="11">
        <v>31.7</v>
      </c>
      <c r="H225" s="11">
        <v>27.2</v>
      </c>
      <c r="I225" s="11">
        <v>1</v>
      </c>
      <c r="J225" s="13">
        <v>4.6313700000000001E-3</v>
      </c>
      <c r="K225" s="13">
        <v>3.9739199999999997E-3</v>
      </c>
      <c r="L225" s="14">
        <v>0.14610000000000001</v>
      </c>
      <c r="M225" s="11" t="s">
        <v>17</v>
      </c>
      <c r="N225" s="11" t="s">
        <v>41</v>
      </c>
    </row>
    <row r="226" spans="1:14" x14ac:dyDescent="0.3">
      <c r="A226" s="11" t="s">
        <v>496</v>
      </c>
      <c r="B226" s="11" t="s">
        <v>496</v>
      </c>
      <c r="C226" s="11" t="s">
        <v>495</v>
      </c>
      <c r="D226" s="18">
        <v>42857</v>
      </c>
      <c r="E226" s="21">
        <v>1</v>
      </c>
      <c r="F226" s="12">
        <v>360400</v>
      </c>
      <c r="G226" s="11">
        <v>56</v>
      </c>
      <c r="H226" s="11">
        <v>21.1</v>
      </c>
      <c r="I226" s="11">
        <v>1.1000000000000001</v>
      </c>
      <c r="J226" s="13">
        <v>2.01824E-2</v>
      </c>
      <c r="K226" s="13">
        <v>7.6044399999999996E-3</v>
      </c>
      <c r="L226" s="14">
        <v>0.39644000000000001</v>
      </c>
    </row>
    <row r="227" spans="1:14" x14ac:dyDescent="0.3">
      <c r="A227" s="11" t="s">
        <v>547</v>
      </c>
      <c r="B227" s="11" t="s">
        <v>547</v>
      </c>
      <c r="C227" s="11" t="s">
        <v>495</v>
      </c>
      <c r="D227" s="18">
        <v>42864</v>
      </c>
      <c r="E227" s="25" t="s">
        <v>543</v>
      </c>
      <c r="F227" s="12">
        <v>407200</v>
      </c>
      <c r="G227" s="20">
        <v>42.742043222003929</v>
      </c>
      <c r="H227" s="19">
        <v>20.710805500982318</v>
      </c>
      <c r="I227" s="14">
        <v>0.75239685658153244</v>
      </c>
      <c r="J227" s="23">
        <v>1.7404559999999999E-2</v>
      </c>
      <c r="K227" s="23">
        <v>8.4334400000000004E-3</v>
      </c>
      <c r="L227" s="24">
        <v>0.30637599999999998</v>
      </c>
    </row>
    <row r="228" spans="1:14" x14ac:dyDescent="0.3">
      <c r="A228" s="11" t="s">
        <v>501</v>
      </c>
      <c r="B228" s="11" t="s">
        <v>501</v>
      </c>
      <c r="C228" s="11" t="s">
        <v>495</v>
      </c>
      <c r="D228" s="18">
        <v>42871</v>
      </c>
      <c r="E228" s="21">
        <v>1</v>
      </c>
      <c r="F228" s="12">
        <v>194000</v>
      </c>
      <c r="G228" s="11">
        <v>17.600000000000001</v>
      </c>
      <c r="H228" s="11">
        <v>12.6</v>
      </c>
      <c r="I228" s="11">
        <v>0.45</v>
      </c>
      <c r="J228" s="13">
        <v>3.4144000000000002E-3</v>
      </c>
      <c r="K228" s="13">
        <v>2.4443999999999998E-3</v>
      </c>
      <c r="L228" s="14">
        <v>8.7300000000000003E-2</v>
      </c>
    </row>
    <row r="229" spans="1:14" x14ac:dyDescent="0.3">
      <c r="A229" s="11" t="s">
        <v>502</v>
      </c>
      <c r="B229" s="11" t="s">
        <v>502</v>
      </c>
      <c r="C229" s="11" t="s">
        <v>495</v>
      </c>
      <c r="D229" s="18">
        <v>42878</v>
      </c>
      <c r="E229" s="21">
        <v>1</v>
      </c>
      <c r="F229" s="12">
        <v>51300</v>
      </c>
      <c r="G229" s="11">
        <v>54.6</v>
      </c>
      <c r="H229" s="11">
        <v>22.1</v>
      </c>
      <c r="I229" s="11">
        <v>1</v>
      </c>
      <c r="J229" s="13">
        <v>2.8009799999999998E-3</v>
      </c>
      <c r="K229" s="13">
        <v>1.1337299999999999E-3</v>
      </c>
      <c r="L229" s="14">
        <v>5.1299999999999998E-2</v>
      </c>
    </row>
    <row r="230" spans="1:14" x14ac:dyDescent="0.3">
      <c r="A230" s="11" t="s">
        <v>503</v>
      </c>
      <c r="B230" s="11" t="s">
        <v>503</v>
      </c>
      <c r="C230" s="11" t="s">
        <v>495</v>
      </c>
      <c r="D230" s="18">
        <v>42885</v>
      </c>
      <c r="E230" s="21">
        <v>1</v>
      </c>
      <c r="F230" s="12">
        <v>30100</v>
      </c>
      <c r="G230" s="11">
        <v>21.8</v>
      </c>
      <c r="H230" s="11">
        <v>10.4</v>
      </c>
      <c r="I230" s="11">
        <v>0.49</v>
      </c>
      <c r="J230" s="13">
        <v>6.5618000000000002E-4</v>
      </c>
      <c r="K230" s="13">
        <v>3.1304E-4</v>
      </c>
      <c r="L230" s="14">
        <v>1.4749E-2</v>
      </c>
    </row>
    <row r="231" spans="1:14" x14ac:dyDescent="0.3">
      <c r="A231" s="11" t="s">
        <v>505</v>
      </c>
      <c r="B231" s="11" t="s">
        <v>505</v>
      </c>
      <c r="C231" s="11" t="s">
        <v>495</v>
      </c>
      <c r="D231" s="18">
        <v>42899</v>
      </c>
      <c r="E231" s="21">
        <v>1</v>
      </c>
      <c r="F231" s="12">
        <v>10500</v>
      </c>
      <c r="G231" s="11">
        <v>81.099999999999994</v>
      </c>
      <c r="H231" s="11">
        <v>23.1</v>
      </c>
      <c r="I231" s="11">
        <v>0.91</v>
      </c>
      <c r="J231" s="13">
        <v>8.5154999999999996E-4</v>
      </c>
      <c r="K231" s="13">
        <v>2.4254999999999999E-4</v>
      </c>
      <c r="L231" s="14">
        <v>9.5549999999999993E-3</v>
      </c>
    </row>
    <row r="232" spans="1:14" x14ac:dyDescent="0.3">
      <c r="A232" s="11" t="s">
        <v>506</v>
      </c>
      <c r="B232" s="11" t="s">
        <v>506</v>
      </c>
      <c r="C232" s="11" t="s">
        <v>495</v>
      </c>
      <c r="D232" s="18">
        <v>42908</v>
      </c>
      <c r="E232" s="21">
        <v>1</v>
      </c>
      <c r="F232" s="12">
        <v>3100</v>
      </c>
      <c r="G232" s="11">
        <v>151</v>
      </c>
      <c r="I232" s="11">
        <v>1.24</v>
      </c>
      <c r="J232" s="13">
        <v>4.6809999999999999E-4</v>
      </c>
      <c r="K232" s="13"/>
      <c r="L232" s="13">
        <v>3.8440000000000002E-3</v>
      </c>
      <c r="M232" s="11" t="s">
        <v>17</v>
      </c>
      <c r="N232" s="11" t="s">
        <v>463</v>
      </c>
    </row>
    <row r="233" spans="1:14" x14ac:dyDescent="0.3">
      <c r="A233" s="11" t="s">
        <v>547</v>
      </c>
      <c r="B233" s="11" t="s">
        <v>547</v>
      </c>
      <c r="C233" s="11" t="s">
        <v>495</v>
      </c>
      <c r="D233" s="18">
        <v>42916</v>
      </c>
      <c r="E233" s="25" t="s">
        <v>543</v>
      </c>
      <c r="F233" s="12">
        <v>78600</v>
      </c>
      <c r="G233" s="20">
        <v>77.934860050890578</v>
      </c>
      <c r="H233" s="19">
        <v>48.190966921119589</v>
      </c>
      <c r="I233" s="14">
        <v>1.1820101781170484</v>
      </c>
      <c r="J233" s="23">
        <v>6.1256799999999997E-3</v>
      </c>
      <c r="K233" s="23">
        <v>3.78781E-3</v>
      </c>
      <c r="L233" s="24">
        <v>9.2906000000000002E-2</v>
      </c>
    </row>
    <row r="234" spans="1:14" x14ac:dyDescent="0.3">
      <c r="A234" s="11" t="s">
        <v>512</v>
      </c>
      <c r="B234" s="11" t="s">
        <v>512</v>
      </c>
      <c r="C234" s="11" t="s">
        <v>495</v>
      </c>
      <c r="D234" s="18">
        <v>42921</v>
      </c>
      <c r="E234" s="21" t="s">
        <v>539</v>
      </c>
      <c r="F234" s="12">
        <v>295400</v>
      </c>
      <c r="G234" s="11">
        <v>41.4</v>
      </c>
      <c r="H234" s="11">
        <v>31.3</v>
      </c>
      <c r="I234" s="11">
        <v>0.71</v>
      </c>
      <c r="J234" s="13">
        <v>1.222956E-2</v>
      </c>
      <c r="K234" s="13">
        <v>9.2460200000000006E-3</v>
      </c>
      <c r="L234" s="14">
        <v>0.209734</v>
      </c>
    </row>
    <row r="235" spans="1:14" x14ac:dyDescent="0.3">
      <c r="A235" s="11" t="s">
        <v>513</v>
      </c>
      <c r="B235" s="11" t="s">
        <v>513</v>
      </c>
      <c r="C235" s="11" t="s">
        <v>495</v>
      </c>
      <c r="D235" s="18">
        <v>42927</v>
      </c>
      <c r="E235" s="21">
        <v>1</v>
      </c>
      <c r="F235" s="12">
        <v>106800</v>
      </c>
      <c r="G235" s="11">
        <v>45.3</v>
      </c>
      <c r="H235" s="11">
        <v>21.8</v>
      </c>
      <c r="I235" s="11">
        <v>0.56999999999999995</v>
      </c>
      <c r="J235" s="13">
        <v>4.83804E-3</v>
      </c>
      <c r="K235" s="13">
        <v>2.3282400000000001E-3</v>
      </c>
      <c r="L235" s="14">
        <v>6.0876E-2</v>
      </c>
    </row>
    <row r="236" spans="1:14" x14ac:dyDescent="0.3">
      <c r="A236" s="11" t="s">
        <v>514</v>
      </c>
      <c r="B236" s="11" t="s">
        <v>514</v>
      </c>
      <c r="C236" s="11" t="s">
        <v>495</v>
      </c>
      <c r="D236" s="18">
        <v>42934</v>
      </c>
      <c r="E236" s="21" t="s">
        <v>537</v>
      </c>
      <c r="F236" s="12">
        <v>293900</v>
      </c>
      <c r="G236" s="11">
        <v>79.3</v>
      </c>
      <c r="H236" s="11">
        <v>74.2</v>
      </c>
      <c r="I236" s="11">
        <v>1.05</v>
      </c>
      <c r="J236" s="13">
        <v>2.330627E-2</v>
      </c>
      <c r="K236" s="13">
        <v>2.1807380000000001E-2</v>
      </c>
      <c r="L236" s="14">
        <v>0.30859500000000001</v>
      </c>
    </row>
    <row r="237" spans="1:14" x14ac:dyDescent="0.3">
      <c r="A237" s="11" t="s">
        <v>515</v>
      </c>
      <c r="B237" s="11" t="s">
        <v>515</v>
      </c>
      <c r="C237" s="11" t="s">
        <v>495</v>
      </c>
      <c r="D237" s="18">
        <v>42942</v>
      </c>
      <c r="E237" s="21">
        <v>1</v>
      </c>
      <c r="F237" s="12">
        <v>144400</v>
      </c>
      <c r="G237" s="11">
        <v>29.3</v>
      </c>
      <c r="H237" s="11">
        <v>27.5</v>
      </c>
      <c r="I237" s="11">
        <v>0.73</v>
      </c>
      <c r="J237" s="13">
        <v>4.23092E-3</v>
      </c>
      <c r="K237" s="13">
        <v>3.9709999999999997E-3</v>
      </c>
      <c r="L237" s="14">
        <v>0.10541200000000001</v>
      </c>
    </row>
    <row r="238" spans="1:14" x14ac:dyDescent="0.3">
      <c r="A238" s="11" t="s">
        <v>516</v>
      </c>
      <c r="B238" s="11" t="s">
        <v>516</v>
      </c>
      <c r="C238" s="11" t="s">
        <v>495</v>
      </c>
      <c r="D238" s="18">
        <v>42948</v>
      </c>
      <c r="E238" s="21">
        <v>1</v>
      </c>
      <c r="F238" s="12">
        <v>65400</v>
      </c>
      <c r="G238" s="11">
        <v>32.799999999999997</v>
      </c>
      <c r="H238" s="11">
        <v>18.7</v>
      </c>
      <c r="I238" s="11">
        <v>0.57999999999999996</v>
      </c>
      <c r="J238" s="13">
        <v>2.1451199999999999E-3</v>
      </c>
      <c r="K238" s="13">
        <v>1.22298E-3</v>
      </c>
      <c r="L238" s="14">
        <v>3.7932E-2</v>
      </c>
    </row>
    <row r="239" spans="1:14" x14ac:dyDescent="0.3">
      <c r="A239" s="11" t="s">
        <v>521</v>
      </c>
      <c r="B239" s="11" t="s">
        <v>521</v>
      </c>
      <c r="C239" s="11" t="s">
        <v>495</v>
      </c>
      <c r="D239" s="18">
        <v>42983</v>
      </c>
      <c r="E239" s="21">
        <v>1</v>
      </c>
      <c r="F239" s="12">
        <v>12500</v>
      </c>
      <c r="G239" s="11">
        <v>55.5</v>
      </c>
      <c r="H239" s="11">
        <v>17.399999999999999</v>
      </c>
      <c r="I239" s="11">
        <v>1.92</v>
      </c>
      <c r="J239" s="13">
        <v>6.9375000000000003E-4</v>
      </c>
      <c r="K239" s="13">
        <v>2.175E-4</v>
      </c>
      <c r="L239" s="14">
        <v>2.4E-2</v>
      </c>
    </row>
    <row r="240" spans="1:14" x14ac:dyDescent="0.3">
      <c r="A240" s="11" t="s">
        <v>523</v>
      </c>
      <c r="B240" s="11" t="s">
        <v>523</v>
      </c>
      <c r="C240" s="11" t="s">
        <v>495</v>
      </c>
      <c r="D240" s="18">
        <v>42997</v>
      </c>
      <c r="E240" s="21">
        <v>1</v>
      </c>
      <c r="F240" s="12">
        <v>46800</v>
      </c>
      <c r="G240" s="11">
        <v>62.1</v>
      </c>
      <c r="H240" s="11">
        <v>12.5</v>
      </c>
      <c r="I240" s="11">
        <v>0.75</v>
      </c>
      <c r="J240" s="13">
        <v>2.9062799999999998E-3</v>
      </c>
      <c r="K240" s="13">
        <v>5.8500000000000002E-4</v>
      </c>
      <c r="L240" s="14">
        <v>3.5099999999999999E-2</v>
      </c>
    </row>
    <row r="241" spans="1:12" x14ac:dyDescent="0.3">
      <c r="A241" s="11" t="s">
        <v>528</v>
      </c>
      <c r="B241" s="11" t="s">
        <v>528</v>
      </c>
      <c r="C241" s="11" t="s">
        <v>495</v>
      </c>
      <c r="D241" s="18">
        <v>43025</v>
      </c>
      <c r="E241" s="21">
        <v>1</v>
      </c>
      <c r="F241" s="12">
        <v>2600</v>
      </c>
      <c r="G241" s="11">
        <v>209</v>
      </c>
      <c r="H241" s="11">
        <v>16.399999999999999</v>
      </c>
      <c r="I241" s="11">
        <v>1.46</v>
      </c>
      <c r="J241" s="13">
        <v>5.4339999999999998E-4</v>
      </c>
      <c r="K241" s="13">
        <v>4.2639999999999998E-5</v>
      </c>
      <c r="L241" s="13">
        <v>3.7959999999999999E-3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59B9-57A8-4907-A5F1-52ECB206891A}">
  <dimension ref="A1:I116"/>
  <sheetViews>
    <sheetView tabSelected="1" workbookViewId="0">
      <selection activeCell="N8" sqref="N8"/>
    </sheetView>
  </sheetViews>
  <sheetFormatPr defaultRowHeight="14.4" x14ac:dyDescent="0.3"/>
  <cols>
    <col min="1" max="1" width="17.6640625" bestFit="1" customWidth="1"/>
    <col min="3" max="3" width="12.5546875" bestFit="1" customWidth="1"/>
    <col min="5" max="5" width="8.21875" bestFit="1" customWidth="1"/>
    <col min="6" max="6" width="9.44140625" bestFit="1" customWidth="1"/>
    <col min="7" max="7" width="9" bestFit="1" customWidth="1"/>
  </cols>
  <sheetData>
    <row r="1" spans="1:9" x14ac:dyDescent="0.3">
      <c r="A1" t="s">
        <v>551</v>
      </c>
      <c r="B1" t="s">
        <v>534</v>
      </c>
      <c r="C1" s="16" t="s">
        <v>15</v>
      </c>
      <c r="D1" s="16" t="s">
        <v>552</v>
      </c>
      <c r="E1" t="s">
        <v>3</v>
      </c>
      <c r="F1" t="s">
        <v>4</v>
      </c>
      <c r="G1" t="s">
        <v>5</v>
      </c>
      <c r="H1" t="s">
        <v>9</v>
      </c>
      <c r="I1" t="s">
        <v>10</v>
      </c>
    </row>
    <row r="2" spans="1:9" x14ac:dyDescent="0.3">
      <c r="A2" t="s">
        <v>553</v>
      </c>
      <c r="B2" t="s">
        <v>19</v>
      </c>
      <c r="C2" s="17">
        <v>43068</v>
      </c>
      <c r="D2" s="16" t="s">
        <v>554</v>
      </c>
      <c r="E2">
        <v>96.9</v>
      </c>
      <c r="F2">
        <v>21.8</v>
      </c>
    </row>
    <row r="3" spans="1:9" x14ac:dyDescent="0.3">
      <c r="A3" t="s">
        <v>555</v>
      </c>
      <c r="B3" t="s">
        <v>19</v>
      </c>
      <c r="C3" s="17">
        <v>43073</v>
      </c>
      <c r="D3" s="16" t="s">
        <v>554</v>
      </c>
      <c r="E3">
        <v>30.7</v>
      </c>
      <c r="F3">
        <v>18.2</v>
      </c>
      <c r="G3">
        <v>4.0199999999999996</v>
      </c>
      <c r="H3" t="s">
        <v>17</v>
      </c>
      <c r="I3" t="s">
        <v>556</v>
      </c>
    </row>
    <row r="4" spans="1:9" x14ac:dyDescent="0.3">
      <c r="A4" t="s">
        <v>557</v>
      </c>
      <c r="B4" t="s">
        <v>19</v>
      </c>
      <c r="C4" s="17">
        <v>43084</v>
      </c>
      <c r="D4" s="16" t="s">
        <v>554</v>
      </c>
      <c r="E4">
        <v>30.9</v>
      </c>
      <c r="F4">
        <v>11.6</v>
      </c>
      <c r="G4">
        <v>3.49</v>
      </c>
      <c r="H4" t="s">
        <v>17</v>
      </c>
      <c r="I4" t="s">
        <v>558</v>
      </c>
    </row>
    <row r="5" spans="1:9" x14ac:dyDescent="0.3">
      <c r="A5" t="s">
        <v>559</v>
      </c>
      <c r="B5" t="s">
        <v>19</v>
      </c>
      <c r="C5" s="17">
        <v>43088</v>
      </c>
      <c r="D5" s="16" t="s">
        <v>554</v>
      </c>
      <c r="E5">
        <v>22.7</v>
      </c>
      <c r="F5">
        <v>15.6</v>
      </c>
      <c r="G5">
        <v>3.48</v>
      </c>
      <c r="H5" t="s">
        <v>17</v>
      </c>
      <c r="I5" t="s">
        <v>558</v>
      </c>
    </row>
    <row r="6" spans="1:9" x14ac:dyDescent="0.3">
      <c r="A6" t="s">
        <v>560</v>
      </c>
      <c r="B6" t="s">
        <v>19</v>
      </c>
      <c r="C6" s="17">
        <v>43096</v>
      </c>
      <c r="D6" s="16" t="s">
        <v>554</v>
      </c>
      <c r="E6">
        <v>19.2</v>
      </c>
      <c r="F6">
        <v>15.9</v>
      </c>
    </row>
    <row r="7" spans="1:9" x14ac:dyDescent="0.3">
      <c r="A7" t="s">
        <v>561</v>
      </c>
      <c r="B7" t="s">
        <v>19</v>
      </c>
      <c r="C7" s="17">
        <v>43109</v>
      </c>
      <c r="D7" s="16" t="s">
        <v>554</v>
      </c>
      <c r="E7">
        <v>25.9</v>
      </c>
      <c r="F7">
        <v>16</v>
      </c>
    </row>
    <row r="8" spans="1:9" x14ac:dyDescent="0.3">
      <c r="A8" t="s">
        <v>562</v>
      </c>
      <c r="B8" t="s">
        <v>19</v>
      </c>
      <c r="C8" s="17">
        <v>43112</v>
      </c>
      <c r="D8" s="16" t="s">
        <v>554</v>
      </c>
      <c r="E8">
        <v>377</v>
      </c>
      <c r="G8">
        <v>5.63</v>
      </c>
    </row>
    <row r="9" spans="1:9" x14ac:dyDescent="0.3">
      <c r="A9" t="s">
        <v>563</v>
      </c>
      <c r="B9" t="s">
        <v>19</v>
      </c>
      <c r="C9" s="17">
        <v>43116</v>
      </c>
      <c r="D9" s="16" t="s">
        <v>554</v>
      </c>
      <c r="E9">
        <v>27.8</v>
      </c>
      <c r="F9">
        <v>21.4</v>
      </c>
      <c r="G9">
        <v>4.91</v>
      </c>
      <c r="H9" t="s">
        <v>17</v>
      </c>
      <c r="I9" t="s">
        <v>564</v>
      </c>
    </row>
    <row r="10" spans="1:9" x14ac:dyDescent="0.3">
      <c r="A10" t="s">
        <v>565</v>
      </c>
      <c r="B10" t="s">
        <v>19</v>
      </c>
      <c r="C10" s="17">
        <v>43124</v>
      </c>
      <c r="D10" s="16" t="s">
        <v>554</v>
      </c>
      <c r="E10">
        <v>154</v>
      </c>
      <c r="F10">
        <v>67.5</v>
      </c>
    </row>
    <row r="11" spans="1:9" x14ac:dyDescent="0.3">
      <c r="A11" t="s">
        <v>566</v>
      </c>
      <c r="B11" t="s">
        <v>19</v>
      </c>
      <c r="C11" s="17">
        <v>43132</v>
      </c>
      <c r="D11" s="16" t="s">
        <v>554</v>
      </c>
      <c r="E11">
        <v>18.899999999999999</v>
      </c>
      <c r="F11">
        <v>18.899999999999999</v>
      </c>
      <c r="G11">
        <v>2.84</v>
      </c>
      <c r="H11" t="s">
        <v>17</v>
      </c>
      <c r="I11" t="s">
        <v>558</v>
      </c>
    </row>
    <row r="12" spans="1:9" x14ac:dyDescent="0.3">
      <c r="A12" t="s">
        <v>567</v>
      </c>
      <c r="B12" t="s">
        <v>19</v>
      </c>
      <c r="C12" s="17">
        <v>43136</v>
      </c>
      <c r="D12" s="16" t="s">
        <v>554</v>
      </c>
      <c r="E12">
        <v>21.6</v>
      </c>
      <c r="F12">
        <v>19.2</v>
      </c>
    </row>
    <row r="13" spans="1:9" x14ac:dyDescent="0.3">
      <c r="A13" t="s">
        <v>568</v>
      </c>
      <c r="B13" t="s">
        <v>19</v>
      </c>
      <c r="C13" s="17">
        <v>43152</v>
      </c>
      <c r="D13" s="16" t="s">
        <v>554</v>
      </c>
      <c r="E13">
        <v>260.5</v>
      </c>
      <c r="F13">
        <v>82.5</v>
      </c>
      <c r="G13">
        <v>6.04</v>
      </c>
    </row>
    <row r="14" spans="1:9" x14ac:dyDescent="0.3">
      <c r="A14" t="s">
        <v>569</v>
      </c>
      <c r="B14" t="s">
        <v>19</v>
      </c>
      <c r="C14" s="17">
        <v>43168</v>
      </c>
      <c r="D14" s="16" t="s">
        <v>554</v>
      </c>
      <c r="E14">
        <v>33.299999999999997</v>
      </c>
      <c r="F14">
        <v>17.399999999999999</v>
      </c>
      <c r="G14">
        <v>5.1100000000000003</v>
      </c>
    </row>
    <row r="15" spans="1:9" x14ac:dyDescent="0.3">
      <c r="A15" t="s">
        <v>570</v>
      </c>
      <c r="B15" t="s">
        <v>68</v>
      </c>
      <c r="C15" s="17">
        <v>43068</v>
      </c>
      <c r="D15" s="16" t="s">
        <v>554</v>
      </c>
      <c r="E15">
        <v>277.8</v>
      </c>
      <c r="F15">
        <v>125</v>
      </c>
    </row>
    <row r="16" spans="1:9" x14ac:dyDescent="0.3">
      <c r="A16" t="s">
        <v>571</v>
      </c>
      <c r="B16" t="s">
        <v>68</v>
      </c>
      <c r="C16" s="17">
        <v>43073</v>
      </c>
      <c r="D16" s="16" t="s">
        <v>554</v>
      </c>
      <c r="E16">
        <v>64.5</v>
      </c>
      <c r="F16">
        <v>31.1</v>
      </c>
      <c r="G16">
        <v>8.7200000000000006</v>
      </c>
      <c r="H16" t="s">
        <v>17</v>
      </c>
      <c r="I16" t="s">
        <v>556</v>
      </c>
    </row>
    <row r="17" spans="1:9" x14ac:dyDescent="0.3">
      <c r="A17" t="s">
        <v>572</v>
      </c>
      <c r="B17" t="s">
        <v>68</v>
      </c>
      <c r="C17" s="17">
        <v>43084</v>
      </c>
      <c r="D17" s="16" t="s">
        <v>554</v>
      </c>
      <c r="E17">
        <v>60.3</v>
      </c>
      <c r="F17">
        <v>16.5</v>
      </c>
      <c r="G17">
        <v>9.44</v>
      </c>
      <c r="H17" t="s">
        <v>17</v>
      </c>
      <c r="I17" t="s">
        <v>558</v>
      </c>
    </row>
    <row r="18" spans="1:9" x14ac:dyDescent="0.3">
      <c r="A18" t="s">
        <v>573</v>
      </c>
      <c r="B18" t="s">
        <v>68</v>
      </c>
      <c r="C18" s="17">
        <v>43088</v>
      </c>
      <c r="D18" s="16" t="s">
        <v>554</v>
      </c>
      <c r="E18">
        <v>33.9</v>
      </c>
      <c r="F18">
        <v>20.9</v>
      </c>
      <c r="G18">
        <v>7.62</v>
      </c>
      <c r="H18" t="s">
        <v>17</v>
      </c>
      <c r="I18" t="s">
        <v>558</v>
      </c>
    </row>
    <row r="19" spans="1:9" x14ac:dyDescent="0.3">
      <c r="A19" t="s">
        <v>574</v>
      </c>
      <c r="B19" t="s">
        <v>68</v>
      </c>
      <c r="C19" s="17">
        <v>43096</v>
      </c>
      <c r="D19" s="16" t="s">
        <v>554</v>
      </c>
      <c r="E19">
        <v>46.4</v>
      </c>
      <c r="F19">
        <v>27.7</v>
      </c>
    </row>
    <row r="20" spans="1:9" x14ac:dyDescent="0.3">
      <c r="A20" t="s">
        <v>575</v>
      </c>
      <c r="B20" t="s">
        <v>68</v>
      </c>
      <c r="C20" s="17">
        <v>43109</v>
      </c>
      <c r="D20" s="16" t="s">
        <v>554</v>
      </c>
      <c r="E20">
        <v>32.5</v>
      </c>
      <c r="F20">
        <v>18.8</v>
      </c>
    </row>
    <row r="21" spans="1:9" x14ac:dyDescent="0.3">
      <c r="A21" t="s">
        <v>576</v>
      </c>
      <c r="B21" t="s">
        <v>68</v>
      </c>
      <c r="C21" s="17">
        <v>43112</v>
      </c>
      <c r="D21" s="16" t="s">
        <v>554</v>
      </c>
      <c r="E21">
        <v>449</v>
      </c>
      <c r="G21">
        <v>4.71</v>
      </c>
    </row>
    <row r="22" spans="1:9" x14ac:dyDescent="0.3">
      <c r="A22" t="s">
        <v>577</v>
      </c>
      <c r="B22" t="s">
        <v>68</v>
      </c>
      <c r="C22" s="17">
        <v>43152</v>
      </c>
      <c r="D22" s="16" t="s">
        <v>554</v>
      </c>
      <c r="E22">
        <v>253.5</v>
      </c>
      <c r="F22">
        <v>135</v>
      </c>
      <c r="G22">
        <v>5.08</v>
      </c>
    </row>
    <row r="23" spans="1:9" x14ac:dyDescent="0.3">
      <c r="A23" t="s">
        <v>578</v>
      </c>
      <c r="B23" t="s">
        <v>68</v>
      </c>
      <c r="C23" s="17">
        <v>43168</v>
      </c>
      <c r="D23" s="16" t="s">
        <v>554</v>
      </c>
      <c r="E23">
        <v>227.5</v>
      </c>
      <c r="F23">
        <v>65.5</v>
      </c>
      <c r="G23">
        <v>8.25</v>
      </c>
    </row>
    <row r="24" spans="1:9" x14ac:dyDescent="0.3">
      <c r="A24" t="s">
        <v>579</v>
      </c>
      <c r="B24" t="s">
        <v>112</v>
      </c>
      <c r="C24" s="17">
        <v>43068</v>
      </c>
      <c r="D24" s="16" t="s">
        <v>554</v>
      </c>
      <c r="E24">
        <v>54.3</v>
      </c>
      <c r="F24">
        <v>21.8</v>
      </c>
    </row>
    <row r="25" spans="1:9" x14ac:dyDescent="0.3">
      <c r="A25" t="s">
        <v>580</v>
      </c>
      <c r="B25" t="s">
        <v>112</v>
      </c>
      <c r="C25" s="17">
        <v>43073</v>
      </c>
      <c r="D25" s="16" t="s">
        <v>554</v>
      </c>
      <c r="E25">
        <v>54.6</v>
      </c>
      <c r="F25">
        <v>17.100000000000001</v>
      </c>
      <c r="G25">
        <v>2.2200000000000002</v>
      </c>
      <c r="H25" t="s">
        <v>17</v>
      </c>
      <c r="I25" t="s">
        <v>556</v>
      </c>
    </row>
    <row r="26" spans="1:9" x14ac:dyDescent="0.3">
      <c r="A26" t="s">
        <v>581</v>
      </c>
      <c r="B26" t="s">
        <v>112</v>
      </c>
      <c r="C26" s="17">
        <v>43084</v>
      </c>
      <c r="D26" s="16" t="s">
        <v>554</v>
      </c>
      <c r="E26">
        <v>43.4</v>
      </c>
      <c r="F26">
        <v>21.7</v>
      </c>
      <c r="G26">
        <v>2.2000000000000002</v>
      </c>
      <c r="H26" t="s">
        <v>17</v>
      </c>
      <c r="I26" t="s">
        <v>558</v>
      </c>
    </row>
    <row r="27" spans="1:9" x14ac:dyDescent="0.3">
      <c r="A27" t="s">
        <v>582</v>
      </c>
      <c r="B27" t="s">
        <v>112</v>
      </c>
      <c r="C27" s="17">
        <v>43088</v>
      </c>
      <c r="D27" s="16" t="s">
        <v>554</v>
      </c>
      <c r="E27">
        <v>24.2</v>
      </c>
      <c r="F27">
        <v>17.600000000000001</v>
      </c>
      <c r="G27">
        <v>2.2000000000000002</v>
      </c>
      <c r="H27" t="s">
        <v>17</v>
      </c>
      <c r="I27" t="s">
        <v>558</v>
      </c>
    </row>
    <row r="28" spans="1:9" x14ac:dyDescent="0.3">
      <c r="A28" t="s">
        <v>583</v>
      </c>
      <c r="B28" t="s">
        <v>112</v>
      </c>
      <c r="C28" s="17">
        <v>43096</v>
      </c>
      <c r="D28" s="16" t="s">
        <v>554</v>
      </c>
      <c r="E28">
        <v>18.399999999999999</v>
      </c>
      <c r="F28">
        <v>15.9</v>
      </c>
    </row>
    <row r="29" spans="1:9" x14ac:dyDescent="0.3">
      <c r="A29" t="s">
        <v>584</v>
      </c>
      <c r="B29" t="s">
        <v>112</v>
      </c>
      <c r="C29" s="17">
        <v>43112</v>
      </c>
      <c r="D29" s="16" t="s">
        <v>554</v>
      </c>
      <c r="E29">
        <v>367</v>
      </c>
      <c r="G29">
        <v>3.61</v>
      </c>
    </row>
    <row r="30" spans="1:9" x14ac:dyDescent="0.3">
      <c r="A30" t="s">
        <v>585</v>
      </c>
      <c r="B30" t="s">
        <v>112</v>
      </c>
      <c r="C30" s="17">
        <v>43116</v>
      </c>
      <c r="D30" s="16" t="s">
        <v>554</v>
      </c>
      <c r="E30">
        <v>49.9</v>
      </c>
      <c r="F30">
        <v>24.2</v>
      </c>
      <c r="G30">
        <v>3.99</v>
      </c>
      <c r="H30" t="s">
        <v>17</v>
      </c>
      <c r="I30" t="s">
        <v>564</v>
      </c>
    </row>
    <row r="31" spans="1:9" x14ac:dyDescent="0.3">
      <c r="A31" t="s">
        <v>586</v>
      </c>
      <c r="B31" t="s">
        <v>112</v>
      </c>
      <c r="C31" s="17">
        <v>43124</v>
      </c>
      <c r="D31" s="16" t="s">
        <v>554</v>
      </c>
      <c r="E31">
        <v>158</v>
      </c>
      <c r="F31">
        <v>52.8</v>
      </c>
    </row>
    <row r="32" spans="1:9" x14ac:dyDescent="0.3">
      <c r="A32" t="s">
        <v>587</v>
      </c>
      <c r="B32" t="s">
        <v>112</v>
      </c>
      <c r="C32" s="17">
        <v>43132</v>
      </c>
      <c r="D32" s="16" t="s">
        <v>554</v>
      </c>
      <c r="E32">
        <v>21.2</v>
      </c>
      <c r="F32">
        <v>23.1</v>
      </c>
      <c r="G32">
        <v>3.04</v>
      </c>
      <c r="H32" t="s">
        <v>17</v>
      </c>
      <c r="I32" t="s">
        <v>588</v>
      </c>
    </row>
    <row r="33" spans="1:9" x14ac:dyDescent="0.3">
      <c r="A33" t="s">
        <v>589</v>
      </c>
      <c r="B33" t="s">
        <v>112</v>
      </c>
      <c r="C33" s="17">
        <v>43136</v>
      </c>
      <c r="D33" s="16" t="s">
        <v>554</v>
      </c>
      <c r="E33">
        <v>32.200000000000003</v>
      </c>
      <c r="F33">
        <v>16.899999999999999</v>
      </c>
    </row>
    <row r="34" spans="1:9" x14ac:dyDescent="0.3">
      <c r="A34" t="s">
        <v>590</v>
      </c>
      <c r="B34" t="s">
        <v>112</v>
      </c>
      <c r="C34" s="17">
        <v>43152</v>
      </c>
      <c r="D34" s="16" t="s">
        <v>554</v>
      </c>
      <c r="E34">
        <v>240</v>
      </c>
      <c r="F34">
        <v>108</v>
      </c>
      <c r="G34">
        <v>3.96</v>
      </c>
    </row>
    <row r="35" spans="1:9" x14ac:dyDescent="0.3">
      <c r="A35" t="s">
        <v>591</v>
      </c>
      <c r="B35" t="s">
        <v>112</v>
      </c>
      <c r="C35" s="17">
        <v>43168</v>
      </c>
      <c r="D35" s="16" t="s">
        <v>554</v>
      </c>
      <c r="E35">
        <v>98.9</v>
      </c>
      <c r="F35">
        <v>34</v>
      </c>
      <c r="G35">
        <v>3.35</v>
      </c>
    </row>
    <row r="36" spans="1:9" x14ac:dyDescent="0.3">
      <c r="A36" t="s">
        <v>592</v>
      </c>
      <c r="B36" t="s">
        <v>161</v>
      </c>
      <c r="C36" s="17">
        <v>43068</v>
      </c>
      <c r="D36" s="16" t="s">
        <v>554</v>
      </c>
      <c r="E36">
        <v>54.4</v>
      </c>
      <c r="F36">
        <v>32.5</v>
      </c>
    </row>
    <row r="37" spans="1:9" x14ac:dyDescent="0.3">
      <c r="A37" t="s">
        <v>593</v>
      </c>
      <c r="B37" t="s">
        <v>161</v>
      </c>
      <c r="C37" s="17">
        <v>43073</v>
      </c>
      <c r="D37" s="16" t="s">
        <v>554</v>
      </c>
      <c r="E37">
        <v>37.6</v>
      </c>
      <c r="F37">
        <v>31</v>
      </c>
      <c r="G37">
        <v>17.829999999999998</v>
      </c>
      <c r="H37" t="s">
        <v>17</v>
      </c>
      <c r="I37" t="s">
        <v>556</v>
      </c>
    </row>
    <row r="38" spans="1:9" x14ac:dyDescent="0.3">
      <c r="A38" t="s">
        <v>594</v>
      </c>
      <c r="B38" t="s">
        <v>161</v>
      </c>
      <c r="C38" s="17">
        <v>43084</v>
      </c>
      <c r="D38" s="16" t="s">
        <v>554</v>
      </c>
      <c r="E38">
        <v>43.1</v>
      </c>
      <c r="F38">
        <v>35.1</v>
      </c>
      <c r="G38">
        <v>16.95</v>
      </c>
      <c r="H38" t="s">
        <v>17</v>
      </c>
      <c r="I38" t="s">
        <v>558</v>
      </c>
    </row>
    <row r="39" spans="1:9" x14ac:dyDescent="0.3">
      <c r="A39" t="s">
        <v>595</v>
      </c>
      <c r="B39" t="s">
        <v>161</v>
      </c>
      <c r="C39" s="17">
        <v>43088</v>
      </c>
      <c r="D39" s="16" t="s">
        <v>554</v>
      </c>
      <c r="E39">
        <v>33.9</v>
      </c>
      <c r="F39">
        <v>27.4</v>
      </c>
      <c r="G39">
        <v>16.5</v>
      </c>
      <c r="H39" t="s">
        <v>17</v>
      </c>
      <c r="I39" t="s">
        <v>558</v>
      </c>
    </row>
    <row r="40" spans="1:9" x14ac:dyDescent="0.3">
      <c r="A40" t="s">
        <v>596</v>
      </c>
      <c r="B40" t="s">
        <v>161</v>
      </c>
      <c r="C40" s="17">
        <v>43096</v>
      </c>
      <c r="D40" s="16" t="s">
        <v>554</v>
      </c>
      <c r="E40">
        <v>45.6</v>
      </c>
      <c r="F40">
        <v>36.299999999999997</v>
      </c>
    </row>
    <row r="41" spans="1:9" x14ac:dyDescent="0.3">
      <c r="A41" t="s">
        <v>597</v>
      </c>
      <c r="B41" t="s">
        <v>161</v>
      </c>
      <c r="C41" s="17">
        <v>43109</v>
      </c>
      <c r="D41" s="16" t="s">
        <v>554</v>
      </c>
      <c r="E41">
        <v>40.299999999999997</v>
      </c>
      <c r="F41">
        <v>26.4</v>
      </c>
    </row>
    <row r="42" spans="1:9" x14ac:dyDescent="0.3">
      <c r="A42" t="s">
        <v>598</v>
      </c>
      <c r="B42" t="s">
        <v>161</v>
      </c>
      <c r="C42" s="17">
        <v>43116</v>
      </c>
      <c r="D42" s="16" t="s">
        <v>554</v>
      </c>
      <c r="E42">
        <v>56.2</v>
      </c>
      <c r="F42">
        <v>39.700000000000003</v>
      </c>
      <c r="G42">
        <v>22.34</v>
      </c>
      <c r="H42" t="s">
        <v>17</v>
      </c>
      <c r="I42" t="s">
        <v>564</v>
      </c>
    </row>
    <row r="43" spans="1:9" x14ac:dyDescent="0.3">
      <c r="A43" t="s">
        <v>599</v>
      </c>
      <c r="B43" t="s">
        <v>161</v>
      </c>
      <c r="C43" s="17">
        <v>43124</v>
      </c>
      <c r="D43" s="16" t="s">
        <v>554</v>
      </c>
      <c r="E43">
        <v>453</v>
      </c>
      <c r="F43">
        <v>422</v>
      </c>
    </row>
    <row r="44" spans="1:9" x14ac:dyDescent="0.3">
      <c r="A44" t="s">
        <v>600</v>
      </c>
      <c r="B44" t="s">
        <v>161</v>
      </c>
      <c r="C44" s="17">
        <v>43132</v>
      </c>
      <c r="D44" s="16" t="s">
        <v>554</v>
      </c>
      <c r="E44">
        <v>60.3</v>
      </c>
      <c r="F44">
        <v>48.9</v>
      </c>
      <c r="G44">
        <v>16.420000000000002</v>
      </c>
      <c r="H44" t="s">
        <v>17</v>
      </c>
      <c r="I44" t="s">
        <v>588</v>
      </c>
    </row>
    <row r="45" spans="1:9" x14ac:dyDescent="0.3">
      <c r="A45" t="s">
        <v>601</v>
      </c>
      <c r="B45" t="s">
        <v>161</v>
      </c>
      <c r="C45" s="17">
        <v>43136</v>
      </c>
      <c r="D45" s="16" t="s">
        <v>554</v>
      </c>
      <c r="E45">
        <v>49</v>
      </c>
      <c r="F45">
        <v>38.700000000000003</v>
      </c>
    </row>
    <row r="46" spans="1:9" x14ac:dyDescent="0.3">
      <c r="A46" t="s">
        <v>602</v>
      </c>
      <c r="B46" t="s">
        <v>161</v>
      </c>
      <c r="C46" s="17">
        <v>43152</v>
      </c>
      <c r="D46" s="16" t="s">
        <v>554</v>
      </c>
      <c r="E46">
        <v>619</v>
      </c>
      <c r="F46">
        <v>526.20000000000005</v>
      </c>
      <c r="G46">
        <v>11.1</v>
      </c>
    </row>
    <row r="47" spans="1:9" x14ac:dyDescent="0.3">
      <c r="A47" t="s">
        <v>603</v>
      </c>
      <c r="B47" t="s">
        <v>161</v>
      </c>
      <c r="C47" s="17">
        <v>43168</v>
      </c>
      <c r="D47" s="16" t="s">
        <v>554</v>
      </c>
      <c r="E47">
        <v>47.3</v>
      </c>
      <c r="F47">
        <v>36.200000000000003</v>
      </c>
      <c r="G47">
        <v>16.55</v>
      </c>
    </row>
    <row r="48" spans="1:9" x14ac:dyDescent="0.3">
      <c r="A48" t="s">
        <v>604</v>
      </c>
      <c r="B48" t="s">
        <v>200</v>
      </c>
      <c r="C48" s="17">
        <v>43068</v>
      </c>
      <c r="D48" s="16" t="s">
        <v>554</v>
      </c>
      <c r="E48">
        <v>88.9</v>
      </c>
      <c r="F48">
        <v>66</v>
      </c>
    </row>
    <row r="49" spans="1:9" x14ac:dyDescent="0.3">
      <c r="A49" t="s">
        <v>605</v>
      </c>
      <c r="B49" t="s">
        <v>200</v>
      </c>
      <c r="C49" s="17">
        <v>43073</v>
      </c>
      <c r="D49" s="16" t="s">
        <v>554</v>
      </c>
      <c r="E49">
        <v>53.3</v>
      </c>
      <c r="F49">
        <v>36</v>
      </c>
      <c r="G49">
        <v>18.13</v>
      </c>
      <c r="H49" t="s">
        <v>17</v>
      </c>
      <c r="I49" t="s">
        <v>556</v>
      </c>
    </row>
    <row r="50" spans="1:9" x14ac:dyDescent="0.3">
      <c r="A50" t="s">
        <v>606</v>
      </c>
      <c r="B50" t="s">
        <v>200</v>
      </c>
      <c r="C50" s="17">
        <v>43084</v>
      </c>
      <c r="D50" s="16" t="s">
        <v>554</v>
      </c>
      <c r="E50">
        <v>32.5</v>
      </c>
      <c r="F50">
        <v>31.9</v>
      </c>
      <c r="G50">
        <v>16.940000000000001</v>
      </c>
      <c r="H50" t="s">
        <v>17</v>
      </c>
      <c r="I50" t="s">
        <v>558</v>
      </c>
    </row>
    <row r="51" spans="1:9" x14ac:dyDescent="0.3">
      <c r="A51" t="s">
        <v>607</v>
      </c>
      <c r="B51" t="s">
        <v>200</v>
      </c>
      <c r="C51" s="17">
        <v>43088</v>
      </c>
      <c r="D51" s="16" t="s">
        <v>554</v>
      </c>
      <c r="E51">
        <v>38.6</v>
      </c>
      <c r="F51">
        <v>23.4</v>
      </c>
      <c r="G51">
        <v>17.559999999999999</v>
      </c>
      <c r="H51" t="s">
        <v>17</v>
      </c>
      <c r="I51" t="s">
        <v>558</v>
      </c>
    </row>
    <row r="52" spans="1:9" x14ac:dyDescent="0.3">
      <c r="A52" t="s">
        <v>608</v>
      </c>
      <c r="B52" t="s">
        <v>200</v>
      </c>
      <c r="C52" s="17">
        <v>43112</v>
      </c>
      <c r="D52" s="16" t="s">
        <v>554</v>
      </c>
      <c r="E52">
        <v>335</v>
      </c>
      <c r="G52">
        <v>13.77</v>
      </c>
    </row>
    <row r="53" spans="1:9" x14ac:dyDescent="0.3">
      <c r="A53" t="s">
        <v>609</v>
      </c>
      <c r="B53" t="s">
        <v>200</v>
      </c>
      <c r="C53" s="17">
        <v>43116</v>
      </c>
      <c r="D53" s="16" t="s">
        <v>554</v>
      </c>
      <c r="E53">
        <v>52.6</v>
      </c>
      <c r="F53">
        <v>51.5</v>
      </c>
      <c r="G53">
        <v>24.54</v>
      </c>
      <c r="H53" t="s">
        <v>17</v>
      </c>
      <c r="I53" t="s">
        <v>564</v>
      </c>
    </row>
    <row r="54" spans="1:9" x14ac:dyDescent="0.3">
      <c r="A54" t="s">
        <v>610</v>
      </c>
      <c r="B54" t="s">
        <v>200</v>
      </c>
      <c r="C54" s="17">
        <v>43124</v>
      </c>
      <c r="D54" s="16" t="s">
        <v>554</v>
      </c>
      <c r="E54">
        <v>244</v>
      </c>
      <c r="F54">
        <v>225</v>
      </c>
    </row>
    <row r="55" spans="1:9" x14ac:dyDescent="0.3">
      <c r="A55" t="s">
        <v>611</v>
      </c>
      <c r="B55" t="s">
        <v>200</v>
      </c>
      <c r="C55" s="17">
        <v>43132</v>
      </c>
      <c r="D55" s="16" t="s">
        <v>554</v>
      </c>
      <c r="E55">
        <v>44.3</v>
      </c>
      <c r="F55">
        <v>45.5</v>
      </c>
      <c r="G55">
        <v>22.36</v>
      </c>
      <c r="H55" t="s">
        <v>17</v>
      </c>
      <c r="I55" t="s">
        <v>588</v>
      </c>
    </row>
    <row r="56" spans="1:9" x14ac:dyDescent="0.3">
      <c r="A56" t="s">
        <v>612</v>
      </c>
      <c r="B56" t="s">
        <v>200</v>
      </c>
      <c r="C56" s="17">
        <v>43136</v>
      </c>
      <c r="D56" s="16" t="s">
        <v>554</v>
      </c>
      <c r="E56">
        <v>41.9</v>
      </c>
      <c r="F56">
        <v>37.200000000000003</v>
      </c>
    </row>
    <row r="57" spans="1:9" x14ac:dyDescent="0.3">
      <c r="A57" t="s">
        <v>613</v>
      </c>
      <c r="B57" t="s">
        <v>200</v>
      </c>
      <c r="C57" s="17">
        <v>43152</v>
      </c>
      <c r="D57" s="16" t="s">
        <v>554</v>
      </c>
      <c r="E57">
        <v>303</v>
      </c>
      <c r="F57">
        <v>252</v>
      </c>
      <c r="G57">
        <v>10.77</v>
      </c>
    </row>
    <row r="58" spans="1:9" x14ac:dyDescent="0.3">
      <c r="A58" t="s">
        <v>614</v>
      </c>
      <c r="B58" t="s">
        <v>200</v>
      </c>
      <c r="C58" s="17">
        <v>43168</v>
      </c>
      <c r="D58" s="16" t="s">
        <v>554</v>
      </c>
      <c r="E58">
        <v>64.8</v>
      </c>
      <c r="F58">
        <v>55.5</v>
      </c>
      <c r="G58">
        <v>14.59</v>
      </c>
    </row>
    <row r="59" spans="1:9" x14ac:dyDescent="0.3">
      <c r="A59" t="s">
        <v>615</v>
      </c>
      <c r="B59" t="s">
        <v>240</v>
      </c>
      <c r="C59" s="17">
        <v>43068</v>
      </c>
      <c r="D59" s="16" t="s">
        <v>554</v>
      </c>
      <c r="E59">
        <v>31.7</v>
      </c>
      <c r="F59">
        <v>24.8</v>
      </c>
    </row>
    <row r="60" spans="1:9" x14ac:dyDescent="0.3">
      <c r="A60" t="s">
        <v>616</v>
      </c>
      <c r="B60" t="s">
        <v>240</v>
      </c>
      <c r="C60" s="17">
        <v>43073</v>
      </c>
      <c r="D60" s="16" t="s">
        <v>554</v>
      </c>
      <c r="E60">
        <v>28.2</v>
      </c>
      <c r="F60">
        <v>22</v>
      </c>
      <c r="G60">
        <v>3.2</v>
      </c>
      <c r="H60" t="s">
        <v>17</v>
      </c>
      <c r="I60" t="s">
        <v>556</v>
      </c>
    </row>
    <row r="61" spans="1:9" x14ac:dyDescent="0.3">
      <c r="A61" t="s">
        <v>617</v>
      </c>
      <c r="B61" t="s">
        <v>240</v>
      </c>
      <c r="C61" s="17">
        <v>43088</v>
      </c>
      <c r="D61" s="16" t="s">
        <v>554</v>
      </c>
      <c r="E61">
        <v>25.7</v>
      </c>
      <c r="F61">
        <v>19.399999999999999</v>
      </c>
      <c r="G61">
        <v>2.96</v>
      </c>
      <c r="H61" t="s">
        <v>17</v>
      </c>
      <c r="I61" t="s">
        <v>558</v>
      </c>
    </row>
    <row r="62" spans="1:9" x14ac:dyDescent="0.3">
      <c r="A62" t="s">
        <v>618</v>
      </c>
      <c r="B62" t="s">
        <v>240</v>
      </c>
      <c r="C62" s="17">
        <v>43112</v>
      </c>
      <c r="D62" s="16" t="s">
        <v>554</v>
      </c>
      <c r="E62">
        <v>433</v>
      </c>
      <c r="F62">
        <v>361.5</v>
      </c>
      <c r="G62">
        <v>13.47</v>
      </c>
      <c r="I62" t="s">
        <v>41</v>
      </c>
    </row>
    <row r="63" spans="1:9" x14ac:dyDescent="0.3">
      <c r="A63" t="s">
        <v>619</v>
      </c>
      <c r="B63" t="s">
        <v>240</v>
      </c>
      <c r="C63" s="17">
        <v>43125</v>
      </c>
      <c r="D63" s="16" t="s">
        <v>554</v>
      </c>
      <c r="E63">
        <v>53.2</v>
      </c>
      <c r="F63">
        <v>49.2</v>
      </c>
    </row>
    <row r="64" spans="1:9" x14ac:dyDescent="0.3">
      <c r="A64" t="s">
        <v>620</v>
      </c>
      <c r="B64" t="s">
        <v>240</v>
      </c>
      <c r="C64" s="17">
        <v>43132</v>
      </c>
      <c r="D64" s="16" t="s">
        <v>554</v>
      </c>
      <c r="E64">
        <v>23.4</v>
      </c>
      <c r="F64">
        <v>23.5</v>
      </c>
      <c r="G64">
        <v>4.24</v>
      </c>
      <c r="H64" t="s">
        <v>17</v>
      </c>
      <c r="I64" t="s">
        <v>588</v>
      </c>
    </row>
    <row r="65" spans="1:9" x14ac:dyDescent="0.3">
      <c r="A65" t="s">
        <v>621</v>
      </c>
      <c r="B65" t="s">
        <v>240</v>
      </c>
      <c r="C65" s="17">
        <v>43136</v>
      </c>
      <c r="D65" s="16" t="s">
        <v>554</v>
      </c>
      <c r="E65">
        <v>22.2</v>
      </c>
      <c r="F65">
        <v>19.8</v>
      </c>
    </row>
    <row r="66" spans="1:9" x14ac:dyDescent="0.3">
      <c r="A66" t="s">
        <v>622</v>
      </c>
      <c r="B66" t="s">
        <v>240</v>
      </c>
      <c r="C66" s="17">
        <v>43152</v>
      </c>
      <c r="D66" s="16" t="s">
        <v>554</v>
      </c>
      <c r="E66">
        <v>271.5</v>
      </c>
      <c r="F66">
        <v>194.2</v>
      </c>
      <c r="G66">
        <v>14.9</v>
      </c>
    </row>
    <row r="67" spans="1:9" x14ac:dyDescent="0.3">
      <c r="A67" t="s">
        <v>623</v>
      </c>
      <c r="B67" t="s">
        <v>240</v>
      </c>
      <c r="C67" s="17">
        <v>43168</v>
      </c>
      <c r="D67" s="16" t="s">
        <v>554</v>
      </c>
      <c r="E67">
        <v>42.2</v>
      </c>
      <c r="F67">
        <v>34.6</v>
      </c>
      <c r="G67">
        <v>5.87</v>
      </c>
    </row>
    <row r="68" spans="1:9" x14ac:dyDescent="0.3">
      <c r="A68" t="s">
        <v>624</v>
      </c>
      <c r="B68" t="s">
        <v>285</v>
      </c>
      <c r="C68" s="17">
        <v>43068</v>
      </c>
      <c r="D68" s="16" t="s">
        <v>554</v>
      </c>
      <c r="E68">
        <v>20.100000000000001</v>
      </c>
      <c r="F68">
        <v>12.5</v>
      </c>
    </row>
    <row r="69" spans="1:9" x14ac:dyDescent="0.3">
      <c r="A69" t="s">
        <v>625</v>
      </c>
      <c r="B69" t="s">
        <v>285</v>
      </c>
      <c r="C69" s="17">
        <v>43073</v>
      </c>
      <c r="D69" s="16" t="s">
        <v>554</v>
      </c>
      <c r="E69">
        <v>16.2</v>
      </c>
      <c r="F69">
        <v>12.2</v>
      </c>
      <c r="G69">
        <v>1.31</v>
      </c>
      <c r="H69" t="s">
        <v>17</v>
      </c>
      <c r="I69" t="s">
        <v>556</v>
      </c>
    </row>
    <row r="70" spans="1:9" x14ac:dyDescent="0.3">
      <c r="A70" t="s">
        <v>626</v>
      </c>
      <c r="B70" t="s">
        <v>285</v>
      </c>
      <c r="C70" s="17">
        <v>43084</v>
      </c>
      <c r="D70" s="16" t="s">
        <v>554</v>
      </c>
      <c r="E70">
        <v>14.3</v>
      </c>
      <c r="F70">
        <v>11.9</v>
      </c>
      <c r="G70">
        <v>1.55</v>
      </c>
      <c r="H70" t="s">
        <v>17</v>
      </c>
      <c r="I70" t="s">
        <v>558</v>
      </c>
    </row>
    <row r="71" spans="1:9" x14ac:dyDescent="0.3">
      <c r="A71" t="s">
        <v>627</v>
      </c>
      <c r="B71" t="s">
        <v>285</v>
      </c>
      <c r="C71" s="17">
        <v>43088</v>
      </c>
      <c r="D71" s="16" t="s">
        <v>554</v>
      </c>
      <c r="E71">
        <v>14</v>
      </c>
      <c r="F71">
        <v>12</v>
      </c>
      <c r="G71">
        <v>1.49</v>
      </c>
      <c r="H71" t="s">
        <v>17</v>
      </c>
      <c r="I71" t="s">
        <v>558</v>
      </c>
    </row>
    <row r="72" spans="1:9" x14ac:dyDescent="0.3">
      <c r="A72" t="s">
        <v>628</v>
      </c>
      <c r="B72" t="s">
        <v>285</v>
      </c>
      <c r="C72" s="17">
        <v>43124</v>
      </c>
      <c r="D72" s="16" t="s">
        <v>554</v>
      </c>
      <c r="E72">
        <v>44.9</v>
      </c>
      <c r="F72">
        <v>36.6</v>
      </c>
    </row>
    <row r="73" spans="1:9" x14ac:dyDescent="0.3">
      <c r="A73" t="s">
        <v>629</v>
      </c>
      <c r="B73" t="s">
        <v>285</v>
      </c>
      <c r="C73" s="17">
        <v>43132</v>
      </c>
      <c r="D73" s="16" t="s">
        <v>554</v>
      </c>
      <c r="E73">
        <v>25.8</v>
      </c>
      <c r="F73">
        <v>12.2</v>
      </c>
      <c r="G73">
        <v>1.42</v>
      </c>
      <c r="H73" t="s">
        <v>17</v>
      </c>
      <c r="I73" t="s">
        <v>558</v>
      </c>
    </row>
    <row r="74" spans="1:9" x14ac:dyDescent="0.3">
      <c r="A74" t="s">
        <v>630</v>
      </c>
      <c r="B74" t="s">
        <v>285</v>
      </c>
      <c r="C74" s="17">
        <v>43136</v>
      </c>
      <c r="D74" s="16" t="s">
        <v>554</v>
      </c>
      <c r="E74">
        <v>19.100000000000001</v>
      </c>
      <c r="F74">
        <v>16.7</v>
      </c>
    </row>
    <row r="75" spans="1:9" x14ac:dyDescent="0.3">
      <c r="A75" t="s">
        <v>631</v>
      </c>
      <c r="B75" t="s">
        <v>285</v>
      </c>
      <c r="C75" s="17">
        <v>43152</v>
      </c>
      <c r="D75" s="16" t="s">
        <v>554</v>
      </c>
      <c r="E75">
        <v>140.80000000000001</v>
      </c>
      <c r="F75">
        <v>105</v>
      </c>
      <c r="G75">
        <v>2.13</v>
      </c>
    </row>
    <row r="76" spans="1:9" x14ac:dyDescent="0.3">
      <c r="A76" t="s">
        <v>632</v>
      </c>
      <c r="B76" t="s">
        <v>285</v>
      </c>
      <c r="C76" s="17">
        <v>43168</v>
      </c>
      <c r="D76" s="16" t="s">
        <v>554</v>
      </c>
      <c r="E76">
        <v>11.7</v>
      </c>
      <c r="F76">
        <v>11.3</v>
      </c>
      <c r="G76">
        <v>1.76</v>
      </c>
    </row>
    <row r="77" spans="1:9" x14ac:dyDescent="0.3">
      <c r="A77" t="s">
        <v>633</v>
      </c>
      <c r="B77" t="s">
        <v>329</v>
      </c>
      <c r="C77" s="17">
        <v>43068</v>
      </c>
      <c r="D77" s="16" t="s">
        <v>554</v>
      </c>
      <c r="E77">
        <v>35.799999999999997</v>
      </c>
      <c r="F77">
        <v>24.5</v>
      </c>
    </row>
    <row r="78" spans="1:9" x14ac:dyDescent="0.3">
      <c r="A78" t="s">
        <v>634</v>
      </c>
      <c r="B78" t="s">
        <v>329</v>
      </c>
      <c r="C78" s="17">
        <v>43073</v>
      </c>
      <c r="D78" s="16" t="s">
        <v>554</v>
      </c>
      <c r="E78">
        <v>36.799999999999997</v>
      </c>
      <c r="F78">
        <v>26</v>
      </c>
      <c r="G78">
        <v>5.72</v>
      </c>
      <c r="H78" t="s">
        <v>17</v>
      </c>
      <c r="I78" t="s">
        <v>556</v>
      </c>
    </row>
    <row r="79" spans="1:9" x14ac:dyDescent="0.3">
      <c r="A79" t="s">
        <v>635</v>
      </c>
      <c r="B79" t="s">
        <v>329</v>
      </c>
      <c r="C79" s="17">
        <v>43084</v>
      </c>
      <c r="D79" s="16" t="s">
        <v>554</v>
      </c>
      <c r="E79">
        <v>182</v>
      </c>
      <c r="F79">
        <v>24</v>
      </c>
      <c r="G79">
        <v>6.65</v>
      </c>
      <c r="H79" t="s">
        <v>17</v>
      </c>
      <c r="I79" t="s">
        <v>558</v>
      </c>
    </row>
    <row r="80" spans="1:9" x14ac:dyDescent="0.3">
      <c r="A80" t="s">
        <v>636</v>
      </c>
      <c r="B80" t="s">
        <v>329</v>
      </c>
      <c r="C80" s="17">
        <v>43088</v>
      </c>
      <c r="D80" s="16" t="s">
        <v>554</v>
      </c>
      <c r="E80">
        <v>38.9</v>
      </c>
      <c r="F80">
        <v>24.5</v>
      </c>
      <c r="G80">
        <v>6.12</v>
      </c>
      <c r="H80" t="s">
        <v>17</v>
      </c>
      <c r="I80" t="s">
        <v>558</v>
      </c>
    </row>
    <row r="81" spans="1:9" x14ac:dyDescent="0.3">
      <c r="A81" t="s">
        <v>637</v>
      </c>
      <c r="B81" t="s">
        <v>329</v>
      </c>
      <c r="C81" s="17">
        <v>43109</v>
      </c>
      <c r="D81" s="16" t="s">
        <v>554</v>
      </c>
      <c r="E81">
        <v>36.799999999999997</v>
      </c>
      <c r="F81">
        <v>27.1</v>
      </c>
    </row>
    <row r="82" spans="1:9" x14ac:dyDescent="0.3">
      <c r="A82" t="s">
        <v>638</v>
      </c>
      <c r="B82" t="s">
        <v>329</v>
      </c>
      <c r="C82" s="17">
        <v>43116</v>
      </c>
      <c r="D82" s="16" t="s">
        <v>554</v>
      </c>
      <c r="E82">
        <v>79.8</v>
      </c>
      <c r="F82">
        <v>24</v>
      </c>
      <c r="G82">
        <v>6.47</v>
      </c>
      <c r="H82" t="s">
        <v>17</v>
      </c>
      <c r="I82" t="s">
        <v>564</v>
      </c>
    </row>
    <row r="83" spans="1:9" x14ac:dyDescent="0.3">
      <c r="A83" t="s">
        <v>639</v>
      </c>
      <c r="B83" t="s">
        <v>329</v>
      </c>
      <c r="C83" s="17">
        <v>43124</v>
      </c>
      <c r="D83" s="16" t="s">
        <v>554</v>
      </c>
      <c r="E83">
        <v>129</v>
      </c>
      <c r="F83">
        <v>74.2</v>
      </c>
    </row>
    <row r="84" spans="1:9" x14ac:dyDescent="0.3">
      <c r="A84" t="s">
        <v>640</v>
      </c>
      <c r="B84" t="s">
        <v>329</v>
      </c>
      <c r="C84" s="17">
        <v>43132</v>
      </c>
      <c r="D84" s="16" t="s">
        <v>554</v>
      </c>
      <c r="E84">
        <v>31.9</v>
      </c>
      <c r="F84">
        <v>25.4</v>
      </c>
      <c r="G84">
        <v>2.5099999999999998</v>
      </c>
      <c r="H84" t="s">
        <v>17</v>
      </c>
      <c r="I84" t="s">
        <v>558</v>
      </c>
    </row>
    <row r="85" spans="1:9" x14ac:dyDescent="0.3">
      <c r="A85" t="s">
        <v>641</v>
      </c>
      <c r="B85" t="s">
        <v>329</v>
      </c>
      <c r="C85" s="17">
        <v>43152</v>
      </c>
      <c r="D85" s="16" t="s">
        <v>554</v>
      </c>
      <c r="E85">
        <v>188</v>
      </c>
      <c r="F85">
        <v>108</v>
      </c>
      <c r="G85">
        <v>3.75</v>
      </c>
    </row>
    <row r="86" spans="1:9" x14ac:dyDescent="0.3">
      <c r="A86" t="s">
        <v>642</v>
      </c>
      <c r="B86" t="s">
        <v>329</v>
      </c>
      <c r="C86" s="17">
        <v>43168</v>
      </c>
      <c r="D86" s="16" t="s">
        <v>554</v>
      </c>
      <c r="E86">
        <v>51.1</v>
      </c>
      <c r="F86">
        <v>21.9</v>
      </c>
      <c r="G86">
        <v>5.17</v>
      </c>
    </row>
    <row r="87" spans="1:9" x14ac:dyDescent="0.3">
      <c r="A87" t="s">
        <v>643</v>
      </c>
      <c r="B87" t="s">
        <v>367</v>
      </c>
      <c r="C87" s="17">
        <v>43068</v>
      </c>
      <c r="D87" s="16" t="s">
        <v>554</v>
      </c>
      <c r="E87">
        <v>38</v>
      </c>
      <c r="F87">
        <v>28.3</v>
      </c>
    </row>
    <row r="88" spans="1:9" x14ac:dyDescent="0.3">
      <c r="A88" t="s">
        <v>644</v>
      </c>
      <c r="B88" t="s">
        <v>367</v>
      </c>
      <c r="C88" s="17">
        <v>43073</v>
      </c>
      <c r="D88" s="16" t="s">
        <v>554</v>
      </c>
      <c r="E88">
        <v>73.7</v>
      </c>
      <c r="F88">
        <v>27.7</v>
      </c>
      <c r="G88">
        <v>8.2799999999999994</v>
      </c>
      <c r="H88" t="s">
        <v>17</v>
      </c>
      <c r="I88" t="s">
        <v>556</v>
      </c>
    </row>
    <row r="89" spans="1:9" x14ac:dyDescent="0.3">
      <c r="A89" t="s">
        <v>645</v>
      </c>
      <c r="B89" t="s">
        <v>367</v>
      </c>
      <c r="C89" s="17">
        <v>43084</v>
      </c>
      <c r="D89" s="16" t="s">
        <v>554</v>
      </c>
      <c r="E89">
        <v>56.7</v>
      </c>
      <c r="F89">
        <v>17.2</v>
      </c>
      <c r="G89">
        <v>8.1</v>
      </c>
      <c r="H89" t="s">
        <v>17</v>
      </c>
      <c r="I89" t="s">
        <v>558</v>
      </c>
    </row>
    <row r="90" spans="1:9" x14ac:dyDescent="0.3">
      <c r="A90" t="s">
        <v>646</v>
      </c>
      <c r="B90" t="s">
        <v>367</v>
      </c>
      <c r="C90" s="17">
        <v>43088</v>
      </c>
      <c r="D90" s="16" t="s">
        <v>554</v>
      </c>
      <c r="E90">
        <v>25</v>
      </c>
      <c r="F90">
        <v>23.6</v>
      </c>
      <c r="G90">
        <v>8.2200000000000006</v>
      </c>
      <c r="H90" t="s">
        <v>17</v>
      </c>
      <c r="I90" t="s">
        <v>558</v>
      </c>
    </row>
    <row r="91" spans="1:9" x14ac:dyDescent="0.3">
      <c r="A91" t="s">
        <v>647</v>
      </c>
      <c r="B91" t="s">
        <v>367</v>
      </c>
      <c r="C91" s="17">
        <v>43136</v>
      </c>
      <c r="D91" s="16" t="s">
        <v>554</v>
      </c>
      <c r="E91">
        <v>46</v>
      </c>
      <c r="F91">
        <v>37.799999999999997</v>
      </c>
    </row>
    <row r="92" spans="1:9" x14ac:dyDescent="0.3">
      <c r="A92" t="s">
        <v>648</v>
      </c>
      <c r="B92" t="s">
        <v>367</v>
      </c>
      <c r="C92" s="17">
        <v>43152</v>
      </c>
      <c r="D92" s="16" t="s">
        <v>554</v>
      </c>
      <c r="E92">
        <v>288</v>
      </c>
      <c r="F92">
        <v>204</v>
      </c>
      <c r="G92">
        <v>4.28</v>
      </c>
    </row>
    <row r="93" spans="1:9" x14ac:dyDescent="0.3">
      <c r="A93" t="s">
        <v>649</v>
      </c>
      <c r="B93" t="s">
        <v>367</v>
      </c>
      <c r="C93" s="17">
        <v>43168</v>
      </c>
      <c r="D93" s="16" t="s">
        <v>554</v>
      </c>
      <c r="E93">
        <v>34.799999999999997</v>
      </c>
      <c r="F93">
        <v>28.5</v>
      </c>
      <c r="G93">
        <v>7.55</v>
      </c>
    </row>
    <row r="94" spans="1:9" x14ac:dyDescent="0.3">
      <c r="A94" t="s">
        <v>650</v>
      </c>
      <c r="B94" t="s">
        <v>414</v>
      </c>
      <c r="C94" s="17">
        <v>43068</v>
      </c>
      <c r="D94" s="16" t="s">
        <v>554</v>
      </c>
      <c r="E94">
        <v>53.7</v>
      </c>
      <c r="F94">
        <v>10.7</v>
      </c>
    </row>
    <row r="95" spans="1:9" x14ac:dyDescent="0.3">
      <c r="A95" t="s">
        <v>651</v>
      </c>
      <c r="B95" t="s">
        <v>414</v>
      </c>
      <c r="C95" s="17">
        <v>43073</v>
      </c>
      <c r="D95" s="16" t="s">
        <v>554</v>
      </c>
      <c r="E95">
        <v>40.5</v>
      </c>
      <c r="F95">
        <v>9.6</v>
      </c>
      <c r="G95">
        <v>6.96</v>
      </c>
      <c r="H95" t="s">
        <v>17</v>
      </c>
      <c r="I95" t="s">
        <v>556</v>
      </c>
    </row>
    <row r="96" spans="1:9" x14ac:dyDescent="0.3">
      <c r="A96" t="s">
        <v>652</v>
      </c>
      <c r="B96" t="s">
        <v>414</v>
      </c>
      <c r="C96" s="17">
        <v>43084</v>
      </c>
      <c r="D96" s="16" t="s">
        <v>554</v>
      </c>
      <c r="E96">
        <v>12</v>
      </c>
      <c r="F96">
        <v>9.9</v>
      </c>
      <c r="G96">
        <v>6.5</v>
      </c>
      <c r="H96" t="s">
        <v>17</v>
      </c>
      <c r="I96" t="s">
        <v>558</v>
      </c>
    </row>
    <row r="97" spans="1:9" x14ac:dyDescent="0.3">
      <c r="A97" t="s">
        <v>653</v>
      </c>
      <c r="B97" t="s">
        <v>414</v>
      </c>
      <c r="C97" s="17">
        <v>43088</v>
      </c>
      <c r="D97" s="16" t="s">
        <v>554</v>
      </c>
      <c r="E97">
        <v>24.6</v>
      </c>
      <c r="F97">
        <v>19.3</v>
      </c>
      <c r="G97">
        <v>3.03</v>
      </c>
      <c r="H97" t="s">
        <v>17</v>
      </c>
      <c r="I97" t="s">
        <v>558</v>
      </c>
    </row>
    <row r="98" spans="1:9" x14ac:dyDescent="0.3">
      <c r="A98" t="s">
        <v>654</v>
      </c>
      <c r="B98" t="s">
        <v>414</v>
      </c>
      <c r="C98" s="17">
        <v>43096</v>
      </c>
      <c r="D98" s="16" t="s">
        <v>554</v>
      </c>
      <c r="E98">
        <v>26.4</v>
      </c>
      <c r="F98">
        <v>12.1</v>
      </c>
    </row>
    <row r="99" spans="1:9" x14ac:dyDescent="0.3">
      <c r="A99" t="s">
        <v>655</v>
      </c>
      <c r="B99" t="s">
        <v>414</v>
      </c>
      <c r="C99" s="17">
        <v>43109</v>
      </c>
      <c r="D99" s="16" t="s">
        <v>554</v>
      </c>
      <c r="E99">
        <v>71.2</v>
      </c>
      <c r="F99">
        <v>12.1</v>
      </c>
    </row>
    <row r="100" spans="1:9" x14ac:dyDescent="0.3">
      <c r="A100" t="s">
        <v>656</v>
      </c>
      <c r="B100" t="s">
        <v>414</v>
      </c>
      <c r="C100" s="17">
        <v>43116</v>
      </c>
      <c r="D100" s="16" t="s">
        <v>554</v>
      </c>
      <c r="E100">
        <v>30.7</v>
      </c>
      <c r="F100">
        <v>12</v>
      </c>
      <c r="G100">
        <v>8.24</v>
      </c>
      <c r="H100" t="s">
        <v>17</v>
      </c>
      <c r="I100" t="s">
        <v>564</v>
      </c>
    </row>
    <row r="101" spans="1:9" x14ac:dyDescent="0.3">
      <c r="A101" t="s">
        <v>657</v>
      </c>
      <c r="B101" t="s">
        <v>414</v>
      </c>
      <c r="C101" s="17">
        <v>43125</v>
      </c>
      <c r="D101" s="16" t="s">
        <v>554</v>
      </c>
      <c r="E101">
        <v>20.3</v>
      </c>
      <c r="F101">
        <v>15.3</v>
      </c>
    </row>
    <row r="102" spans="1:9" x14ac:dyDescent="0.3">
      <c r="A102" t="s">
        <v>658</v>
      </c>
      <c r="B102" t="s">
        <v>414</v>
      </c>
      <c r="C102" s="17">
        <v>43132</v>
      </c>
      <c r="D102" s="16" t="s">
        <v>554</v>
      </c>
      <c r="E102">
        <v>17.95</v>
      </c>
      <c r="F102">
        <v>11.7</v>
      </c>
      <c r="G102">
        <v>3.39</v>
      </c>
      <c r="H102" t="s">
        <v>17</v>
      </c>
      <c r="I102" t="s">
        <v>558</v>
      </c>
    </row>
    <row r="103" spans="1:9" x14ac:dyDescent="0.3">
      <c r="A103" t="s">
        <v>659</v>
      </c>
      <c r="B103" t="s">
        <v>414</v>
      </c>
      <c r="C103" s="17">
        <v>43136</v>
      </c>
      <c r="D103" s="16" t="s">
        <v>554</v>
      </c>
      <c r="E103">
        <v>16.7</v>
      </c>
      <c r="F103">
        <v>11</v>
      </c>
    </row>
    <row r="104" spans="1:9" x14ac:dyDescent="0.3">
      <c r="A104" t="s">
        <v>660</v>
      </c>
      <c r="B104" t="s">
        <v>414</v>
      </c>
      <c r="C104" s="17">
        <v>43152</v>
      </c>
      <c r="D104" s="16" t="s">
        <v>554</v>
      </c>
      <c r="E104">
        <v>100</v>
      </c>
      <c r="F104">
        <v>59.6</v>
      </c>
      <c r="G104">
        <v>4.5999999999999996</v>
      </c>
    </row>
    <row r="105" spans="1:9" x14ac:dyDescent="0.3">
      <c r="A105" t="s">
        <v>661</v>
      </c>
      <c r="B105" t="s">
        <v>414</v>
      </c>
      <c r="C105" s="17">
        <v>43168</v>
      </c>
      <c r="D105" s="16" t="s">
        <v>554</v>
      </c>
      <c r="E105">
        <v>82.7</v>
      </c>
      <c r="F105">
        <v>11.9</v>
      </c>
      <c r="G105">
        <v>5.59</v>
      </c>
    </row>
    <row r="106" spans="1:9" x14ac:dyDescent="0.3">
      <c r="A106" t="s">
        <v>662</v>
      </c>
      <c r="B106" t="s">
        <v>450</v>
      </c>
      <c r="C106" s="17">
        <v>43068</v>
      </c>
      <c r="D106" s="16" t="s">
        <v>554</v>
      </c>
      <c r="E106">
        <v>59.7</v>
      </c>
      <c r="F106">
        <v>19.5</v>
      </c>
    </row>
    <row r="107" spans="1:9" x14ac:dyDescent="0.3">
      <c r="A107" t="s">
        <v>663</v>
      </c>
      <c r="B107" t="s">
        <v>450</v>
      </c>
      <c r="C107" s="17">
        <v>43073</v>
      </c>
      <c r="D107" s="16" t="s">
        <v>554</v>
      </c>
      <c r="E107">
        <v>35.4</v>
      </c>
      <c r="F107">
        <v>15.3</v>
      </c>
      <c r="G107">
        <v>0.51</v>
      </c>
      <c r="H107" t="s">
        <v>17</v>
      </c>
      <c r="I107" t="s">
        <v>556</v>
      </c>
    </row>
    <row r="108" spans="1:9" x14ac:dyDescent="0.3">
      <c r="A108" t="s">
        <v>664</v>
      </c>
      <c r="B108" t="s">
        <v>450</v>
      </c>
      <c r="C108" s="17">
        <v>43088</v>
      </c>
      <c r="D108" s="16" t="s">
        <v>554</v>
      </c>
      <c r="E108">
        <v>33.4</v>
      </c>
      <c r="F108">
        <v>19.899999999999999</v>
      </c>
      <c r="G108">
        <v>0.35</v>
      </c>
      <c r="H108" t="s">
        <v>17</v>
      </c>
      <c r="I108" t="s">
        <v>558</v>
      </c>
    </row>
    <row r="109" spans="1:9" x14ac:dyDescent="0.3">
      <c r="A109" t="s">
        <v>665</v>
      </c>
      <c r="B109" t="s">
        <v>450</v>
      </c>
      <c r="C109" s="17">
        <v>43109</v>
      </c>
      <c r="D109" s="16" t="s">
        <v>554</v>
      </c>
      <c r="E109">
        <v>23.5</v>
      </c>
      <c r="F109">
        <v>12.8</v>
      </c>
    </row>
    <row r="110" spans="1:9" x14ac:dyDescent="0.3">
      <c r="A110" t="s">
        <v>666</v>
      </c>
      <c r="B110" t="s">
        <v>450</v>
      </c>
      <c r="C110" s="17">
        <v>43112</v>
      </c>
      <c r="D110" s="16" t="s">
        <v>554</v>
      </c>
      <c r="E110">
        <v>264.5</v>
      </c>
      <c r="F110">
        <v>219.3</v>
      </c>
      <c r="G110">
        <v>1.24</v>
      </c>
      <c r="I110" t="s">
        <v>41</v>
      </c>
    </row>
    <row r="111" spans="1:9" x14ac:dyDescent="0.3">
      <c r="A111" t="s">
        <v>667</v>
      </c>
      <c r="B111" t="s">
        <v>450</v>
      </c>
      <c r="C111" s="17">
        <v>43125</v>
      </c>
      <c r="D111" s="16" t="s">
        <v>554</v>
      </c>
      <c r="E111">
        <v>61</v>
      </c>
      <c r="F111">
        <v>42.4</v>
      </c>
    </row>
    <row r="112" spans="1:9" x14ac:dyDescent="0.3">
      <c r="A112" t="s">
        <v>668</v>
      </c>
      <c r="B112" t="s">
        <v>450</v>
      </c>
      <c r="C112" s="17">
        <v>43152</v>
      </c>
      <c r="D112" s="16" t="s">
        <v>554</v>
      </c>
      <c r="E112">
        <v>317.5</v>
      </c>
      <c r="F112">
        <v>240</v>
      </c>
      <c r="G112">
        <v>2.09</v>
      </c>
    </row>
    <row r="113" spans="1:9" x14ac:dyDescent="0.3">
      <c r="A113" t="s">
        <v>669</v>
      </c>
      <c r="B113" t="s">
        <v>450</v>
      </c>
      <c r="C113" s="17">
        <v>43168</v>
      </c>
      <c r="D113" s="16" t="s">
        <v>554</v>
      </c>
      <c r="E113">
        <v>134</v>
      </c>
      <c r="F113">
        <v>76.2</v>
      </c>
      <c r="G113">
        <v>1.1599999999999999</v>
      </c>
    </row>
    <row r="114" spans="1:9" x14ac:dyDescent="0.3">
      <c r="A114" t="s">
        <v>670</v>
      </c>
      <c r="B114" t="s">
        <v>495</v>
      </c>
      <c r="C114" s="17">
        <v>43068</v>
      </c>
      <c r="D114" s="16" t="s">
        <v>554</v>
      </c>
      <c r="E114">
        <v>50.6</v>
      </c>
      <c r="F114">
        <v>12.7</v>
      </c>
    </row>
    <row r="115" spans="1:9" x14ac:dyDescent="0.3">
      <c r="A115" t="s">
        <v>671</v>
      </c>
      <c r="B115" t="s">
        <v>495</v>
      </c>
      <c r="C115" s="17">
        <v>43073</v>
      </c>
      <c r="D115" s="16" t="s">
        <v>554</v>
      </c>
      <c r="E115">
        <v>54.9</v>
      </c>
      <c r="F115">
        <v>10.5</v>
      </c>
      <c r="G115">
        <v>0.39</v>
      </c>
      <c r="H115" t="s">
        <v>17</v>
      </c>
      <c r="I115" t="s">
        <v>556</v>
      </c>
    </row>
    <row r="116" spans="1:9" x14ac:dyDescent="0.3">
      <c r="A116" t="s">
        <v>672</v>
      </c>
      <c r="B116" t="s">
        <v>495</v>
      </c>
      <c r="C116" s="17">
        <v>43088</v>
      </c>
      <c r="D116" s="16" t="s">
        <v>554</v>
      </c>
      <c r="E116">
        <v>29.5</v>
      </c>
      <c r="F116">
        <v>16.5</v>
      </c>
      <c r="G116">
        <v>0.41</v>
      </c>
      <c r="H116" t="s">
        <v>17</v>
      </c>
      <c r="I116" t="s">
        <v>558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F24BB-61B1-41BB-AA37-B81621919809}">
  <dimension ref="A1:M323"/>
  <sheetViews>
    <sheetView topLeftCell="A102" workbookViewId="0">
      <selection activeCell="C1" sqref="C1"/>
    </sheetView>
  </sheetViews>
  <sheetFormatPr defaultRowHeight="14.4" x14ac:dyDescent="0.3"/>
  <cols>
    <col min="1" max="2" width="22.44140625" bestFit="1" customWidth="1"/>
    <col min="3" max="3" width="12.5546875" bestFit="1" customWidth="1"/>
    <col min="4" max="4" width="12" bestFit="1" customWidth="1"/>
    <col min="6" max="6" width="9" bestFit="1" customWidth="1"/>
    <col min="7" max="9" width="12" bestFit="1" customWidth="1"/>
    <col min="11" max="11" width="26.21875" customWidth="1"/>
    <col min="13" max="13" width="12.554687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12</v>
      </c>
      <c r="M1" t="s">
        <v>15</v>
      </c>
    </row>
    <row r="2" spans="1:13" x14ac:dyDescent="0.3">
      <c r="A2" t="s">
        <v>16</v>
      </c>
      <c r="B2" t="s">
        <v>16</v>
      </c>
      <c r="C2" s="3">
        <v>3980200</v>
      </c>
      <c r="D2">
        <v>491</v>
      </c>
      <c r="E2">
        <v>258</v>
      </c>
      <c r="F2">
        <v>4.8099999999999996</v>
      </c>
      <c r="G2" s="2">
        <v>1.9542782000000001</v>
      </c>
      <c r="H2" s="2">
        <v>1.0268915999999999</v>
      </c>
      <c r="I2" s="4">
        <v>19.144762</v>
      </c>
      <c r="J2" t="s">
        <v>17</v>
      </c>
      <c r="K2" t="s">
        <v>18</v>
      </c>
      <c r="L2" t="s">
        <v>19</v>
      </c>
      <c r="M2" s="1">
        <v>42836</v>
      </c>
    </row>
    <row r="3" spans="1:13" x14ac:dyDescent="0.3">
      <c r="A3" t="s">
        <v>20</v>
      </c>
      <c r="B3" t="s">
        <v>20</v>
      </c>
      <c r="C3" s="3">
        <v>827700</v>
      </c>
      <c r="D3">
        <v>55.1</v>
      </c>
      <c r="E3">
        <v>21.1</v>
      </c>
      <c r="F3">
        <v>4.7699999999999996</v>
      </c>
      <c r="G3" s="2">
        <v>4.5606269999999997E-2</v>
      </c>
      <c r="H3" s="2">
        <v>1.7464469999999999E-2</v>
      </c>
      <c r="I3" s="4">
        <v>3.9481290000000002</v>
      </c>
      <c r="L3" t="s">
        <v>19</v>
      </c>
      <c r="M3" s="1">
        <v>42843</v>
      </c>
    </row>
    <row r="4" spans="1:13" x14ac:dyDescent="0.3">
      <c r="A4" t="s">
        <v>22</v>
      </c>
      <c r="B4" t="s">
        <v>22</v>
      </c>
      <c r="C4" s="3">
        <v>1191400</v>
      </c>
      <c r="D4">
        <v>77.3</v>
      </c>
      <c r="E4">
        <v>17.600000000000001</v>
      </c>
      <c r="F4">
        <v>5.24</v>
      </c>
      <c r="G4" s="2">
        <v>9.2095220000000005E-2</v>
      </c>
      <c r="H4" s="2">
        <v>2.096864E-2</v>
      </c>
      <c r="I4" s="4">
        <v>6.2429360000000003</v>
      </c>
      <c r="L4" t="s">
        <v>19</v>
      </c>
      <c r="M4" s="1">
        <v>42850</v>
      </c>
    </row>
    <row r="5" spans="1:13" x14ac:dyDescent="0.3">
      <c r="A5" t="s">
        <v>23</v>
      </c>
      <c r="B5" t="s">
        <v>23</v>
      </c>
      <c r="C5" s="3">
        <v>1170100</v>
      </c>
      <c r="D5">
        <v>333</v>
      </c>
      <c r="E5">
        <v>81.2</v>
      </c>
      <c r="F5">
        <v>5.63</v>
      </c>
      <c r="G5" s="2">
        <v>0.38964330000000003</v>
      </c>
      <c r="H5" s="2">
        <v>9.5012120000000005E-2</v>
      </c>
      <c r="I5" s="4">
        <v>6.587663</v>
      </c>
      <c r="L5" t="s">
        <v>19</v>
      </c>
      <c r="M5" s="1">
        <v>42857</v>
      </c>
    </row>
    <row r="6" spans="1:13" x14ac:dyDescent="0.3">
      <c r="A6" t="s">
        <v>24</v>
      </c>
      <c r="B6" t="s">
        <v>24</v>
      </c>
      <c r="C6" s="3">
        <v>765200</v>
      </c>
      <c r="D6">
        <v>208</v>
      </c>
      <c r="E6">
        <v>44.5</v>
      </c>
      <c r="F6">
        <v>5.29</v>
      </c>
      <c r="G6" s="2">
        <v>0.15916159999999999</v>
      </c>
      <c r="H6" s="2">
        <v>3.4051400000000002E-2</v>
      </c>
      <c r="I6" s="4">
        <v>4.0479079999999996</v>
      </c>
      <c r="L6" t="s">
        <v>19</v>
      </c>
      <c r="M6" s="1">
        <v>42864</v>
      </c>
    </row>
    <row r="7" spans="1:13" x14ac:dyDescent="0.3">
      <c r="A7" t="s">
        <v>25</v>
      </c>
      <c r="B7" t="s">
        <v>25</v>
      </c>
      <c r="C7" s="3">
        <v>1108400</v>
      </c>
      <c r="D7">
        <v>236</v>
      </c>
      <c r="E7">
        <v>40.799999999999997</v>
      </c>
      <c r="F7">
        <v>5.17</v>
      </c>
      <c r="G7" s="2">
        <v>0.26158239999999999</v>
      </c>
      <c r="H7" s="2">
        <v>4.5222720000000001E-2</v>
      </c>
      <c r="I7" s="4">
        <v>5.7304279999999999</v>
      </c>
      <c r="L7" t="s">
        <v>19</v>
      </c>
      <c r="M7" s="1">
        <v>42864</v>
      </c>
    </row>
    <row r="8" spans="1:13" x14ac:dyDescent="0.3">
      <c r="C8" s="5">
        <f>SUM(C6:C7)</f>
        <v>1873600</v>
      </c>
      <c r="D8" s="6">
        <f>G8/C8*1000000000</f>
        <v>224.56447480785653</v>
      </c>
      <c r="E8" s="9">
        <f>H8/C8*1000000000</f>
        <v>42.311122971818961</v>
      </c>
      <c r="F8" s="7">
        <f>I8/C8*1000000</f>
        <v>5.219009393680615</v>
      </c>
      <c r="G8" s="8">
        <f>SUM(G6:G7)</f>
        <v>0.42074400000000001</v>
      </c>
      <c r="H8" s="8">
        <f t="shared" ref="H8:I8" si="0">SUM(H6:H7)</f>
        <v>7.9274120000000003E-2</v>
      </c>
      <c r="I8" s="10">
        <f t="shared" si="0"/>
        <v>9.7783359999999995</v>
      </c>
      <c r="M8" s="1"/>
    </row>
    <row r="9" spans="1:13" x14ac:dyDescent="0.3">
      <c r="A9" t="s">
        <v>26</v>
      </c>
      <c r="B9" t="s">
        <v>26</v>
      </c>
      <c r="C9" s="3">
        <v>626200</v>
      </c>
      <c r="D9">
        <v>26.7</v>
      </c>
      <c r="E9">
        <v>15.4</v>
      </c>
      <c r="F9">
        <v>4.96</v>
      </c>
      <c r="G9" s="2">
        <v>1.6719540000000001E-2</v>
      </c>
      <c r="H9" s="2">
        <v>9.6434799999999994E-3</v>
      </c>
      <c r="I9" s="4">
        <v>3.1059519999999998</v>
      </c>
      <c r="L9" t="s">
        <v>19</v>
      </c>
      <c r="M9" s="1">
        <v>42871</v>
      </c>
    </row>
    <row r="10" spans="1:13" x14ac:dyDescent="0.3">
      <c r="A10" t="s">
        <v>27</v>
      </c>
      <c r="B10" t="s">
        <v>27</v>
      </c>
      <c r="C10" s="3">
        <v>472000</v>
      </c>
      <c r="D10">
        <v>127</v>
      </c>
      <c r="E10">
        <v>26.7</v>
      </c>
      <c r="F10">
        <v>5.27</v>
      </c>
      <c r="G10" s="2">
        <v>5.9943999999999997E-2</v>
      </c>
      <c r="H10" s="2">
        <v>1.26024E-2</v>
      </c>
      <c r="I10" s="4">
        <v>2.4874399999999999</v>
      </c>
      <c r="L10" t="s">
        <v>19</v>
      </c>
      <c r="M10" s="1">
        <v>42878</v>
      </c>
    </row>
    <row r="11" spans="1:13" x14ac:dyDescent="0.3">
      <c r="A11" t="s">
        <v>28</v>
      </c>
      <c r="B11" t="s">
        <v>28</v>
      </c>
      <c r="C11" s="3">
        <v>535300</v>
      </c>
      <c r="D11">
        <v>19.3</v>
      </c>
      <c r="E11">
        <v>13</v>
      </c>
      <c r="F11">
        <v>5.13</v>
      </c>
      <c r="G11" s="2">
        <v>1.033129E-2</v>
      </c>
      <c r="H11" s="2">
        <v>6.9588999999999996E-3</v>
      </c>
      <c r="I11" s="4">
        <v>2.746089</v>
      </c>
      <c r="L11" t="s">
        <v>19</v>
      </c>
      <c r="M11" s="1">
        <v>42885</v>
      </c>
    </row>
    <row r="12" spans="1:13" x14ac:dyDescent="0.3">
      <c r="A12" t="s">
        <v>29</v>
      </c>
      <c r="B12" t="s">
        <v>29</v>
      </c>
      <c r="C12" s="3">
        <v>370600</v>
      </c>
      <c r="D12">
        <v>23.5</v>
      </c>
      <c r="E12">
        <v>7.6</v>
      </c>
      <c r="F12">
        <v>5.32</v>
      </c>
      <c r="G12" s="2">
        <v>8.7090999999999991E-3</v>
      </c>
      <c r="H12" s="2">
        <v>2.8165600000000001E-3</v>
      </c>
      <c r="I12" s="4">
        <v>1.971592</v>
      </c>
      <c r="J12" t="s">
        <v>17</v>
      </c>
      <c r="K12" t="s">
        <v>30</v>
      </c>
      <c r="L12" t="s">
        <v>19</v>
      </c>
      <c r="M12" s="1">
        <v>42893</v>
      </c>
    </row>
    <row r="13" spans="1:13" x14ac:dyDescent="0.3">
      <c r="A13" t="s">
        <v>31</v>
      </c>
      <c r="B13" t="s">
        <v>31</v>
      </c>
      <c r="C13" s="3">
        <v>313600</v>
      </c>
      <c r="D13">
        <v>23.9</v>
      </c>
      <c r="E13">
        <v>13.9</v>
      </c>
      <c r="F13">
        <v>5.29</v>
      </c>
      <c r="G13" s="2">
        <v>7.4950399999999997E-3</v>
      </c>
      <c r="H13" s="2">
        <v>4.3590399999999998E-3</v>
      </c>
      <c r="I13" s="4">
        <v>1.658944</v>
      </c>
      <c r="L13" t="s">
        <v>19</v>
      </c>
      <c r="M13" s="1">
        <v>42899</v>
      </c>
    </row>
    <row r="14" spans="1:13" x14ac:dyDescent="0.3">
      <c r="A14" t="s">
        <v>32</v>
      </c>
      <c r="B14" t="s">
        <v>32</v>
      </c>
      <c r="C14" s="3">
        <v>397900</v>
      </c>
      <c r="D14">
        <v>28.6</v>
      </c>
      <c r="E14">
        <v>16.100000000000001</v>
      </c>
      <c r="F14">
        <v>6.48</v>
      </c>
      <c r="G14" s="2">
        <v>1.137994E-2</v>
      </c>
      <c r="H14" s="2">
        <v>6.40619E-3</v>
      </c>
      <c r="I14" s="4">
        <v>2.578392</v>
      </c>
      <c r="L14" t="s">
        <v>19</v>
      </c>
      <c r="M14" s="1">
        <v>42908</v>
      </c>
    </row>
    <row r="15" spans="1:13" x14ac:dyDescent="0.3">
      <c r="A15" t="s">
        <v>33</v>
      </c>
      <c r="B15" t="s">
        <v>33</v>
      </c>
      <c r="C15" s="3">
        <v>755800</v>
      </c>
      <c r="D15">
        <v>108</v>
      </c>
      <c r="E15">
        <v>64.400000000000006</v>
      </c>
      <c r="F15">
        <v>22.19</v>
      </c>
      <c r="G15" s="2">
        <v>8.1626400000000002E-2</v>
      </c>
      <c r="H15" s="2">
        <v>4.8673519999999998E-2</v>
      </c>
      <c r="I15" s="4">
        <v>16.771201999999999</v>
      </c>
      <c r="L15" t="s">
        <v>19</v>
      </c>
      <c r="M15" s="1">
        <v>42913</v>
      </c>
    </row>
    <row r="16" spans="1:13" x14ac:dyDescent="0.3">
      <c r="A16" t="s">
        <v>34</v>
      </c>
      <c r="B16" t="s">
        <v>34</v>
      </c>
      <c r="C16" s="3">
        <v>750200</v>
      </c>
      <c r="D16">
        <v>111</v>
      </c>
      <c r="E16">
        <v>72.2</v>
      </c>
      <c r="F16">
        <v>15.57</v>
      </c>
      <c r="G16" s="2">
        <v>8.3272200000000005E-2</v>
      </c>
      <c r="H16" s="2">
        <v>5.4164440000000001E-2</v>
      </c>
      <c r="I16" s="4">
        <v>11.680614</v>
      </c>
      <c r="L16" t="s">
        <v>19</v>
      </c>
      <c r="M16" s="1">
        <v>42913</v>
      </c>
    </row>
    <row r="17" spans="1:13" x14ac:dyDescent="0.3">
      <c r="A17" t="s">
        <v>35</v>
      </c>
      <c r="B17" t="s">
        <v>35</v>
      </c>
      <c r="C17" s="3">
        <v>526500</v>
      </c>
      <c r="D17">
        <v>63.8</v>
      </c>
      <c r="E17">
        <v>44.1</v>
      </c>
      <c r="F17">
        <v>8.4700000000000006</v>
      </c>
      <c r="G17" s="2">
        <v>3.3590700000000001E-2</v>
      </c>
      <c r="H17" s="2">
        <v>2.321865E-2</v>
      </c>
      <c r="I17" s="4">
        <v>4.4594550000000002</v>
      </c>
      <c r="L17" t="s">
        <v>19</v>
      </c>
      <c r="M17" s="1">
        <v>42913</v>
      </c>
    </row>
    <row r="18" spans="1:13" x14ac:dyDescent="0.3">
      <c r="C18" s="5">
        <f>SUM(C15:C17)</f>
        <v>2032500</v>
      </c>
      <c r="D18" s="6">
        <f>G18/C18*1000000000</f>
        <v>97.65771217712178</v>
      </c>
      <c r="E18" s="9">
        <f>H18/C18*1000000000</f>
        <v>62.020472324723251</v>
      </c>
      <c r="F18" s="7">
        <f>I18/C18*1000000</f>
        <v>16.19250725707257</v>
      </c>
      <c r="G18" s="8">
        <f>SUM(G15:G17)</f>
        <v>0.19848930000000001</v>
      </c>
      <c r="H18" s="8">
        <f>SUM(H15:H17)</f>
        <v>0.12605661000000001</v>
      </c>
      <c r="I18" s="10">
        <f>SUM(I15:I17)</f>
        <v>32.911270999999999</v>
      </c>
      <c r="M18" s="1"/>
    </row>
    <row r="19" spans="1:13" x14ac:dyDescent="0.3">
      <c r="A19" t="s">
        <v>36</v>
      </c>
      <c r="B19" t="s">
        <v>36</v>
      </c>
      <c r="C19" s="3">
        <v>746000</v>
      </c>
      <c r="D19">
        <v>256</v>
      </c>
      <c r="E19">
        <v>77.900000000000006</v>
      </c>
      <c r="F19">
        <v>8.0500000000000007</v>
      </c>
      <c r="G19" s="2">
        <v>0.19097600000000001</v>
      </c>
      <c r="H19" s="2">
        <v>5.8113400000000003E-2</v>
      </c>
      <c r="I19" s="4">
        <v>6.0053000000000001</v>
      </c>
      <c r="L19" t="s">
        <v>19</v>
      </c>
      <c r="M19" s="1">
        <v>42921</v>
      </c>
    </row>
    <row r="20" spans="1:13" x14ac:dyDescent="0.3">
      <c r="A20" t="s">
        <v>37</v>
      </c>
      <c r="B20" t="s">
        <v>37</v>
      </c>
      <c r="C20" s="3">
        <v>983400</v>
      </c>
      <c r="D20">
        <v>94.6</v>
      </c>
      <c r="E20">
        <v>46.7</v>
      </c>
      <c r="F20">
        <v>6.27</v>
      </c>
      <c r="G20" s="2">
        <v>9.3029639999999997E-2</v>
      </c>
      <c r="H20" s="2">
        <v>4.5924779999999998E-2</v>
      </c>
      <c r="I20" s="4">
        <v>6.1659179999999996</v>
      </c>
      <c r="L20" t="s">
        <v>19</v>
      </c>
      <c r="M20" s="1">
        <v>42921</v>
      </c>
    </row>
    <row r="21" spans="1:13" x14ac:dyDescent="0.3">
      <c r="C21" s="5">
        <f>SUM(C19:C20)</f>
        <v>1729400</v>
      </c>
      <c r="D21" s="6">
        <f>G21/C21*1000000000</f>
        <v>164.2220654562276</v>
      </c>
      <c r="E21" s="9">
        <f>H21/C21*1000000000</f>
        <v>60.158540534289351</v>
      </c>
      <c r="F21" s="7">
        <f>I21/C21*1000000</f>
        <v>7.0378269920203538</v>
      </c>
      <c r="G21" s="8">
        <f>SUM(G19:G20)</f>
        <v>0.28400564</v>
      </c>
      <c r="H21" s="8">
        <f t="shared" ref="H21" si="1">SUM(H19:H20)</f>
        <v>0.10403818000000001</v>
      </c>
      <c r="I21" s="10">
        <f>SUM(I19:I20)</f>
        <v>12.171218</v>
      </c>
      <c r="M21" s="1"/>
    </row>
    <row r="22" spans="1:13" x14ac:dyDescent="0.3">
      <c r="A22" t="s">
        <v>38</v>
      </c>
      <c r="B22" t="s">
        <v>38</v>
      </c>
      <c r="C22" s="3">
        <v>823700</v>
      </c>
      <c r="D22">
        <v>223</v>
      </c>
      <c r="E22">
        <v>106</v>
      </c>
      <c r="F22">
        <v>6.63</v>
      </c>
      <c r="G22" s="2">
        <v>0.18368509999999999</v>
      </c>
      <c r="H22" s="2">
        <v>8.7312200000000006E-2</v>
      </c>
      <c r="I22" s="4">
        <v>5.461131</v>
      </c>
      <c r="L22" t="s">
        <v>19</v>
      </c>
      <c r="M22" s="1">
        <v>42927</v>
      </c>
    </row>
    <row r="23" spans="1:13" x14ac:dyDescent="0.3">
      <c r="A23" t="s">
        <v>39</v>
      </c>
      <c r="B23" t="s">
        <v>39</v>
      </c>
      <c r="C23" s="3">
        <v>861100</v>
      </c>
      <c r="D23">
        <v>98</v>
      </c>
      <c r="E23">
        <v>47.5</v>
      </c>
      <c r="F23">
        <v>5.31</v>
      </c>
      <c r="G23" s="2">
        <v>8.4387799999999999E-2</v>
      </c>
      <c r="H23" s="2">
        <v>4.0902250000000001E-2</v>
      </c>
      <c r="I23" s="4">
        <v>4.5724410000000004</v>
      </c>
      <c r="L23" t="s">
        <v>19</v>
      </c>
      <c r="M23" s="1">
        <v>42934</v>
      </c>
    </row>
    <row r="24" spans="1:13" x14ac:dyDescent="0.3">
      <c r="A24" t="s">
        <v>40</v>
      </c>
      <c r="B24" t="s">
        <v>40</v>
      </c>
      <c r="C24" s="3">
        <v>273500</v>
      </c>
      <c r="D24">
        <v>31.6</v>
      </c>
      <c r="E24">
        <v>21.7</v>
      </c>
      <c r="F24">
        <v>4.4000000000000004</v>
      </c>
      <c r="G24" s="2">
        <v>8.6426000000000003E-3</v>
      </c>
      <c r="H24" s="2">
        <v>5.9349499999999996E-3</v>
      </c>
      <c r="I24" s="4">
        <v>1.2034</v>
      </c>
      <c r="J24" t="s">
        <v>17</v>
      </c>
      <c r="K24" t="s">
        <v>41</v>
      </c>
      <c r="L24" t="s">
        <v>19</v>
      </c>
      <c r="M24" s="1">
        <v>42942</v>
      </c>
    </row>
    <row r="25" spans="1:13" x14ac:dyDescent="0.3">
      <c r="A25" t="s">
        <v>42</v>
      </c>
      <c r="B25" t="s">
        <v>42</v>
      </c>
      <c r="C25" s="3">
        <v>116200</v>
      </c>
      <c r="D25">
        <v>23.8</v>
      </c>
      <c r="E25">
        <v>20.9</v>
      </c>
      <c r="F25">
        <v>3.69</v>
      </c>
      <c r="G25" s="2">
        <v>2.7655599999999998E-3</v>
      </c>
      <c r="H25" s="2">
        <v>2.4285800000000001E-3</v>
      </c>
      <c r="I25" s="4">
        <v>0.42877799999999999</v>
      </c>
      <c r="L25" t="s">
        <v>19</v>
      </c>
      <c r="M25" s="1">
        <v>42948</v>
      </c>
    </row>
    <row r="26" spans="1:13" x14ac:dyDescent="0.3">
      <c r="A26" t="s">
        <v>45</v>
      </c>
      <c r="B26" t="s">
        <v>45</v>
      </c>
      <c r="C26" s="3">
        <v>11100</v>
      </c>
      <c r="D26">
        <v>55.5</v>
      </c>
      <c r="E26">
        <v>26.6</v>
      </c>
      <c r="F26">
        <v>3.1</v>
      </c>
      <c r="G26" s="2">
        <v>6.1605000000000004E-4</v>
      </c>
      <c r="H26" s="2">
        <v>2.9525999999999999E-4</v>
      </c>
      <c r="I26" s="4">
        <v>3.4410000000000003E-2</v>
      </c>
      <c r="L26" t="s">
        <v>19</v>
      </c>
      <c r="M26" s="1">
        <v>42969</v>
      </c>
    </row>
    <row r="27" spans="1:13" x14ac:dyDescent="0.3">
      <c r="A27" t="s">
        <v>48</v>
      </c>
      <c r="B27" t="s">
        <v>48</v>
      </c>
      <c r="C27" s="3">
        <v>3600</v>
      </c>
      <c r="D27">
        <v>37</v>
      </c>
      <c r="E27">
        <v>13.6</v>
      </c>
      <c r="F27">
        <v>3.81</v>
      </c>
      <c r="G27" s="2">
        <v>1.3320000000000001E-4</v>
      </c>
      <c r="H27" s="2">
        <v>4.8959999999999999E-5</v>
      </c>
      <c r="I27" s="4">
        <v>1.3716000000000001E-2</v>
      </c>
      <c r="L27" t="s">
        <v>19</v>
      </c>
      <c r="M27" s="1">
        <v>42983</v>
      </c>
    </row>
    <row r="28" spans="1:13" x14ac:dyDescent="0.3">
      <c r="A28" t="s">
        <v>52</v>
      </c>
      <c r="B28" t="s">
        <v>52</v>
      </c>
      <c r="C28" s="3">
        <v>100</v>
      </c>
      <c r="D28">
        <v>49.3</v>
      </c>
      <c r="E28">
        <v>14.8</v>
      </c>
      <c r="F28">
        <v>3.53</v>
      </c>
      <c r="G28" s="2">
        <v>4.9300000000000002E-6</v>
      </c>
      <c r="H28" s="2">
        <v>1.48E-6</v>
      </c>
      <c r="I28" s="2">
        <v>3.5300000000000002E-4</v>
      </c>
      <c r="L28" t="s">
        <v>19</v>
      </c>
      <c r="M28" s="1">
        <v>43011</v>
      </c>
    </row>
    <row r="29" spans="1:13" x14ac:dyDescent="0.3">
      <c r="A29" t="s">
        <v>67</v>
      </c>
      <c r="B29" t="s">
        <v>67</v>
      </c>
      <c r="C29" s="3">
        <v>603700</v>
      </c>
      <c r="D29">
        <v>976</v>
      </c>
      <c r="E29">
        <v>678</v>
      </c>
      <c r="F29">
        <v>7.19</v>
      </c>
      <c r="G29" s="2">
        <v>0.58921120000000005</v>
      </c>
      <c r="H29" s="2">
        <v>0.40930860000000002</v>
      </c>
      <c r="I29" s="4">
        <v>4.3406029999999998</v>
      </c>
      <c r="J29" t="s">
        <v>17</v>
      </c>
      <c r="K29" t="s">
        <v>18</v>
      </c>
      <c r="L29" t="s">
        <v>68</v>
      </c>
      <c r="M29" s="1">
        <v>42836</v>
      </c>
    </row>
    <row r="30" spans="1:13" x14ac:dyDescent="0.3">
      <c r="A30" t="s">
        <v>69</v>
      </c>
      <c r="B30" t="s">
        <v>69</v>
      </c>
      <c r="C30" s="3">
        <v>64000</v>
      </c>
      <c r="D30">
        <v>242</v>
      </c>
      <c r="E30">
        <v>93.6</v>
      </c>
      <c r="F30">
        <v>8.52</v>
      </c>
      <c r="G30" s="2">
        <v>1.5488E-2</v>
      </c>
      <c r="H30" s="2">
        <v>5.9903999999999999E-3</v>
      </c>
      <c r="I30" s="4">
        <v>0.54527999999999999</v>
      </c>
      <c r="L30" t="s">
        <v>68</v>
      </c>
      <c r="M30" s="1">
        <v>42843</v>
      </c>
    </row>
    <row r="31" spans="1:13" x14ac:dyDescent="0.3">
      <c r="A31" t="s">
        <v>70</v>
      </c>
      <c r="B31" t="s">
        <v>70</v>
      </c>
      <c r="C31" s="3">
        <v>116000</v>
      </c>
      <c r="D31">
        <v>491</v>
      </c>
      <c r="E31">
        <v>142</v>
      </c>
      <c r="F31">
        <v>8.68</v>
      </c>
      <c r="G31" s="2">
        <v>5.6956E-2</v>
      </c>
      <c r="H31" s="2">
        <v>1.6472000000000001E-2</v>
      </c>
      <c r="I31" s="4">
        <v>1.00688</v>
      </c>
      <c r="L31" t="s">
        <v>68</v>
      </c>
      <c r="M31" s="1">
        <v>42850</v>
      </c>
    </row>
    <row r="32" spans="1:13" x14ac:dyDescent="0.3">
      <c r="A32" t="s">
        <v>71</v>
      </c>
      <c r="B32" t="s">
        <v>71</v>
      </c>
      <c r="C32" s="3">
        <v>142800</v>
      </c>
      <c r="D32">
        <v>805</v>
      </c>
      <c r="E32">
        <v>492</v>
      </c>
      <c r="F32">
        <v>8.58</v>
      </c>
      <c r="G32" s="2">
        <v>0.114954</v>
      </c>
      <c r="H32" s="2">
        <v>7.0257600000000003E-2</v>
      </c>
      <c r="I32" s="4">
        <v>1.2252240000000001</v>
      </c>
      <c r="L32" t="s">
        <v>68</v>
      </c>
      <c r="M32" s="1">
        <v>42857</v>
      </c>
    </row>
    <row r="33" spans="1:13" x14ac:dyDescent="0.3">
      <c r="A33" t="s">
        <v>72</v>
      </c>
      <c r="B33" t="s">
        <v>72</v>
      </c>
      <c r="C33" s="3">
        <v>63500</v>
      </c>
      <c r="D33">
        <v>585</v>
      </c>
      <c r="E33">
        <v>120</v>
      </c>
      <c r="F33">
        <v>8.52</v>
      </c>
      <c r="G33" s="2">
        <v>3.71475E-2</v>
      </c>
      <c r="H33" s="2">
        <v>7.62E-3</v>
      </c>
      <c r="I33" s="4">
        <v>0.54101999999999995</v>
      </c>
      <c r="L33" t="s">
        <v>68</v>
      </c>
      <c r="M33" s="1">
        <v>42864</v>
      </c>
    </row>
    <row r="34" spans="1:13" x14ac:dyDescent="0.3">
      <c r="A34" t="s">
        <v>73</v>
      </c>
      <c r="B34" t="s">
        <v>73</v>
      </c>
      <c r="C34" s="3">
        <v>60200</v>
      </c>
      <c r="D34">
        <v>868</v>
      </c>
      <c r="E34">
        <v>122</v>
      </c>
      <c r="F34">
        <v>7.88</v>
      </c>
      <c r="G34" s="2">
        <v>5.2253599999999997E-2</v>
      </c>
      <c r="H34" s="2">
        <v>7.3444000000000001E-3</v>
      </c>
      <c r="I34" s="4">
        <v>0.47437600000000002</v>
      </c>
      <c r="L34" t="s">
        <v>68</v>
      </c>
      <c r="M34" s="1">
        <v>42864</v>
      </c>
    </row>
    <row r="35" spans="1:13" x14ac:dyDescent="0.3">
      <c r="A35" t="s">
        <v>74</v>
      </c>
      <c r="B35" t="s">
        <v>74</v>
      </c>
      <c r="C35" s="3">
        <v>43800</v>
      </c>
      <c r="D35">
        <v>868</v>
      </c>
      <c r="E35">
        <v>156</v>
      </c>
      <c r="F35">
        <v>8</v>
      </c>
      <c r="G35" s="2">
        <v>3.8018400000000001E-2</v>
      </c>
      <c r="H35" s="2">
        <v>6.8328E-3</v>
      </c>
      <c r="I35" s="4">
        <v>0.35039999999999999</v>
      </c>
      <c r="L35" t="s">
        <v>68</v>
      </c>
      <c r="M35" s="1">
        <v>42864</v>
      </c>
    </row>
    <row r="36" spans="1:13" x14ac:dyDescent="0.3">
      <c r="C36" s="5">
        <f>SUM(C33:C35)</f>
        <v>167500</v>
      </c>
      <c r="D36" s="6">
        <f>G36/C36*1000000000</f>
        <v>760.71343283582087</v>
      </c>
      <c r="E36" s="9">
        <f>H36/C36*1000000000</f>
        <v>130.13253731343283</v>
      </c>
      <c r="F36" s="7">
        <f>I36/C36*1000000</f>
        <v>8.1540059701492549</v>
      </c>
      <c r="G36" s="8">
        <f>SUM(G33:G35)</f>
        <v>0.12741949999999999</v>
      </c>
      <c r="H36" s="8">
        <f>SUM(H33:H35)</f>
        <v>2.1797199999999999E-2</v>
      </c>
      <c r="I36" s="10">
        <f>SUM(I33:I35)</f>
        <v>1.365796</v>
      </c>
      <c r="M36" s="1"/>
    </row>
    <row r="37" spans="1:13" x14ac:dyDescent="0.3">
      <c r="A37" t="s">
        <v>75</v>
      </c>
      <c r="B37" t="s">
        <v>75</v>
      </c>
      <c r="C37" s="3">
        <v>35200</v>
      </c>
      <c r="D37">
        <v>109</v>
      </c>
      <c r="E37">
        <v>37.6</v>
      </c>
      <c r="F37">
        <v>8.26</v>
      </c>
      <c r="G37" s="2">
        <v>3.8368E-3</v>
      </c>
      <c r="H37" s="2">
        <v>1.3235199999999999E-3</v>
      </c>
      <c r="I37" s="4">
        <v>0.29075200000000001</v>
      </c>
      <c r="L37" t="s">
        <v>68</v>
      </c>
      <c r="M37" s="1">
        <v>42871</v>
      </c>
    </row>
    <row r="38" spans="1:13" x14ac:dyDescent="0.3">
      <c r="A38" t="s">
        <v>77</v>
      </c>
      <c r="B38" t="s">
        <v>77</v>
      </c>
      <c r="C38" s="3">
        <v>32300</v>
      </c>
      <c r="D38">
        <v>78.5</v>
      </c>
      <c r="E38">
        <v>30.3</v>
      </c>
      <c r="F38">
        <v>8.83</v>
      </c>
      <c r="G38" s="2">
        <v>2.5355500000000001E-3</v>
      </c>
      <c r="H38" s="2">
        <v>9.7868999999999994E-4</v>
      </c>
      <c r="I38" s="4">
        <v>0.28520899999999999</v>
      </c>
      <c r="L38" t="s">
        <v>68</v>
      </c>
      <c r="M38" s="1">
        <v>42885</v>
      </c>
    </row>
    <row r="39" spans="1:13" x14ac:dyDescent="0.3">
      <c r="A39" t="s">
        <v>78</v>
      </c>
      <c r="B39" t="s">
        <v>78</v>
      </c>
      <c r="C39" s="3">
        <v>32100</v>
      </c>
      <c r="D39">
        <v>67.3</v>
      </c>
      <c r="E39">
        <v>28.2</v>
      </c>
      <c r="F39">
        <v>11.78</v>
      </c>
      <c r="G39" s="2">
        <v>2.1603299999999998E-3</v>
      </c>
      <c r="H39" s="2">
        <v>9.0521999999999998E-4</v>
      </c>
      <c r="I39" s="4">
        <v>0.37813799999999997</v>
      </c>
      <c r="L39" t="s">
        <v>68</v>
      </c>
      <c r="M39" s="1">
        <v>42893</v>
      </c>
    </row>
    <row r="40" spans="1:13" x14ac:dyDescent="0.3">
      <c r="A40" t="s">
        <v>79</v>
      </c>
      <c r="B40" t="s">
        <v>79</v>
      </c>
      <c r="C40" s="3">
        <v>18400</v>
      </c>
      <c r="D40">
        <v>48</v>
      </c>
      <c r="E40">
        <v>28.5</v>
      </c>
      <c r="F40">
        <v>11.69</v>
      </c>
      <c r="G40" s="2">
        <v>8.832E-4</v>
      </c>
      <c r="H40" s="2">
        <v>5.2439999999999995E-4</v>
      </c>
      <c r="I40" s="4">
        <v>0.21509600000000001</v>
      </c>
      <c r="L40" t="s">
        <v>68</v>
      </c>
      <c r="M40" s="1">
        <v>42899</v>
      </c>
    </row>
    <row r="41" spans="1:13" x14ac:dyDescent="0.3">
      <c r="A41" t="s">
        <v>80</v>
      </c>
      <c r="B41" t="s">
        <v>80</v>
      </c>
      <c r="C41" s="3">
        <v>33000</v>
      </c>
      <c r="D41">
        <v>90.9</v>
      </c>
      <c r="E41">
        <v>42.3</v>
      </c>
      <c r="F41">
        <v>12.86</v>
      </c>
      <c r="G41" s="2">
        <v>2.9997000000000001E-3</v>
      </c>
      <c r="H41" s="2">
        <v>1.3959E-3</v>
      </c>
      <c r="I41" s="4">
        <v>0.42437999999999998</v>
      </c>
      <c r="L41" t="s">
        <v>68</v>
      </c>
      <c r="M41" s="1">
        <v>42908</v>
      </c>
    </row>
    <row r="42" spans="1:13" x14ac:dyDescent="0.3">
      <c r="A42" t="s">
        <v>81</v>
      </c>
      <c r="B42" t="s">
        <v>81</v>
      </c>
      <c r="C42" s="3">
        <v>39400</v>
      </c>
      <c r="D42">
        <v>137</v>
      </c>
      <c r="E42">
        <v>61.9</v>
      </c>
      <c r="F42">
        <v>25.34</v>
      </c>
      <c r="G42" s="2">
        <v>5.3978000000000003E-3</v>
      </c>
      <c r="H42" s="2">
        <v>2.4388600000000002E-3</v>
      </c>
      <c r="I42" s="4">
        <v>0.99839599999999995</v>
      </c>
      <c r="L42" t="s">
        <v>68</v>
      </c>
      <c r="M42" s="1">
        <v>42912</v>
      </c>
    </row>
    <row r="43" spans="1:13" x14ac:dyDescent="0.3">
      <c r="A43" t="s">
        <v>82</v>
      </c>
      <c r="B43" t="s">
        <v>82</v>
      </c>
      <c r="C43" s="3">
        <v>39900</v>
      </c>
      <c r="D43">
        <v>189</v>
      </c>
      <c r="E43">
        <v>82.2</v>
      </c>
      <c r="F43">
        <v>29.34</v>
      </c>
      <c r="G43" s="2">
        <v>7.5411000000000002E-3</v>
      </c>
      <c r="H43" s="2">
        <v>3.2797799999999999E-3</v>
      </c>
      <c r="I43" s="4">
        <v>1.170666</v>
      </c>
      <c r="L43" t="s">
        <v>68</v>
      </c>
      <c r="M43" s="1">
        <v>42912</v>
      </c>
    </row>
    <row r="44" spans="1:13" x14ac:dyDescent="0.3">
      <c r="A44" t="s">
        <v>83</v>
      </c>
      <c r="B44" t="s">
        <v>83</v>
      </c>
      <c r="C44" s="3">
        <v>38600</v>
      </c>
      <c r="D44">
        <v>160</v>
      </c>
      <c r="E44">
        <v>94</v>
      </c>
      <c r="F44">
        <v>27.34</v>
      </c>
      <c r="G44" s="2">
        <v>6.1760000000000001E-3</v>
      </c>
      <c r="H44" s="2">
        <v>3.6283999999999999E-3</v>
      </c>
      <c r="I44" s="4">
        <v>1.0553239999999999</v>
      </c>
      <c r="L44" t="s">
        <v>68</v>
      </c>
      <c r="M44" s="1">
        <v>42912</v>
      </c>
    </row>
    <row r="45" spans="1:13" x14ac:dyDescent="0.3">
      <c r="A45" t="s">
        <v>84</v>
      </c>
      <c r="B45" t="s">
        <v>84</v>
      </c>
      <c r="C45" s="3">
        <v>38100</v>
      </c>
      <c r="D45">
        <v>315</v>
      </c>
      <c r="E45">
        <v>106</v>
      </c>
      <c r="F45">
        <v>22.93</v>
      </c>
      <c r="G45" s="2">
        <v>1.20015E-2</v>
      </c>
      <c r="H45" s="2">
        <v>4.0385999999999998E-3</v>
      </c>
      <c r="I45" s="4">
        <v>0.87363299999999999</v>
      </c>
      <c r="L45" t="s">
        <v>68</v>
      </c>
      <c r="M45" s="1">
        <v>42912</v>
      </c>
    </row>
    <row r="46" spans="1:13" x14ac:dyDescent="0.3">
      <c r="C46" s="5">
        <f>SUM(C42:C45)</f>
        <v>156000</v>
      </c>
      <c r="D46" s="6">
        <f>G46/C46*1000000000</f>
        <v>199.46410256410257</v>
      </c>
      <c r="E46" s="9">
        <f>H46/C46*1000000000</f>
        <v>85.805384615384625</v>
      </c>
      <c r="F46" s="7">
        <f>I46/C46*1000000</f>
        <v>26.269352564102562</v>
      </c>
      <c r="G46" s="8">
        <f>SUM(G42:G45)</f>
        <v>3.1116400000000002E-2</v>
      </c>
      <c r="H46" s="8">
        <f t="shared" ref="H46:I46" si="2">SUM(H42:H45)</f>
        <v>1.3385640000000001E-2</v>
      </c>
      <c r="I46" s="10">
        <f t="shared" si="2"/>
        <v>4.0980189999999999</v>
      </c>
      <c r="M46" s="1"/>
    </row>
    <row r="47" spans="1:13" x14ac:dyDescent="0.3">
      <c r="A47" t="s">
        <v>87</v>
      </c>
      <c r="B47" t="s">
        <v>87</v>
      </c>
      <c r="C47" s="3">
        <v>42800</v>
      </c>
      <c r="D47">
        <v>102</v>
      </c>
      <c r="E47">
        <v>60.5</v>
      </c>
      <c r="F47">
        <v>9.85</v>
      </c>
      <c r="G47" s="2">
        <v>4.3655999999999999E-3</v>
      </c>
      <c r="H47" s="2">
        <v>2.5893999999999999E-3</v>
      </c>
      <c r="I47" s="4">
        <v>0.42158000000000001</v>
      </c>
      <c r="L47" t="s">
        <v>68</v>
      </c>
      <c r="M47" s="1">
        <v>42921</v>
      </c>
    </row>
    <row r="48" spans="1:13" x14ac:dyDescent="0.3">
      <c r="A48" t="s">
        <v>88</v>
      </c>
      <c r="B48" t="s">
        <v>88</v>
      </c>
      <c r="C48" s="3">
        <v>59500</v>
      </c>
      <c r="D48">
        <v>303</v>
      </c>
      <c r="E48">
        <v>118</v>
      </c>
      <c r="F48">
        <v>8.68</v>
      </c>
      <c r="G48" s="2">
        <v>1.8028499999999999E-2</v>
      </c>
      <c r="H48" s="2">
        <v>7.0210000000000003E-3</v>
      </c>
      <c r="I48" s="4">
        <v>0.51646000000000003</v>
      </c>
      <c r="L48" t="s">
        <v>68</v>
      </c>
      <c r="M48" s="1">
        <v>42927</v>
      </c>
    </row>
    <row r="49" spans="1:13" x14ac:dyDescent="0.3">
      <c r="A49" t="s">
        <v>89</v>
      </c>
      <c r="B49" t="s">
        <v>89</v>
      </c>
      <c r="C49" s="3">
        <v>47400</v>
      </c>
      <c r="D49">
        <v>434</v>
      </c>
      <c r="E49">
        <v>196</v>
      </c>
      <c r="F49">
        <v>7.19</v>
      </c>
      <c r="G49" s="2">
        <v>2.0571599999999999E-2</v>
      </c>
      <c r="H49" s="2">
        <v>9.2904000000000007E-3</v>
      </c>
      <c r="I49" s="4">
        <v>0.340806</v>
      </c>
      <c r="L49" t="s">
        <v>68</v>
      </c>
      <c r="M49" s="1">
        <v>42927</v>
      </c>
    </row>
    <row r="50" spans="1:13" x14ac:dyDescent="0.3">
      <c r="C50" s="5">
        <f>SUM(C48:C49)</f>
        <v>106900</v>
      </c>
      <c r="D50" s="6">
        <f>G50/C50*1000000000</f>
        <v>361.08606173994389</v>
      </c>
      <c r="E50" s="9">
        <f>H50/C50*1000000000</f>
        <v>152.58559401309634</v>
      </c>
      <c r="F50" s="7">
        <f>I50/C50*1000000</f>
        <v>8.0193264733395715</v>
      </c>
      <c r="G50" s="8">
        <f>SUM(G48:G49)</f>
        <v>3.8600099999999998E-2</v>
      </c>
      <c r="H50" s="8">
        <f t="shared" ref="H50" si="3">SUM(H48:H49)</f>
        <v>1.63114E-2</v>
      </c>
      <c r="I50" s="10">
        <f t="shared" ref="I50" si="4">SUM(I48:I49)</f>
        <v>0.85726600000000008</v>
      </c>
      <c r="M50" s="1"/>
    </row>
    <row r="51" spans="1:13" x14ac:dyDescent="0.3">
      <c r="A51" t="s">
        <v>90</v>
      </c>
      <c r="B51" t="s">
        <v>90</v>
      </c>
      <c r="C51" s="3">
        <v>50500</v>
      </c>
      <c r="D51">
        <v>187</v>
      </c>
      <c r="E51">
        <v>118</v>
      </c>
      <c r="F51">
        <v>7.27</v>
      </c>
      <c r="G51" s="2">
        <v>9.4435000000000005E-3</v>
      </c>
      <c r="H51" s="2">
        <v>5.9589999999999999E-3</v>
      </c>
      <c r="I51" s="4">
        <v>0.36713499999999999</v>
      </c>
      <c r="L51" t="s">
        <v>68</v>
      </c>
      <c r="M51" s="1">
        <v>42934</v>
      </c>
    </row>
    <row r="52" spans="1:13" x14ac:dyDescent="0.3">
      <c r="A52" t="s">
        <v>91</v>
      </c>
      <c r="B52" t="s">
        <v>91</v>
      </c>
      <c r="C52" s="3">
        <v>10200</v>
      </c>
      <c r="D52">
        <v>73.099999999999994</v>
      </c>
      <c r="E52">
        <v>70.400000000000006</v>
      </c>
      <c r="F52">
        <v>8.0299999999999994</v>
      </c>
      <c r="G52" s="2">
        <v>7.4562000000000001E-4</v>
      </c>
      <c r="H52" s="2">
        <v>7.1807999999999996E-4</v>
      </c>
      <c r="I52" s="4">
        <v>8.1906000000000007E-2</v>
      </c>
      <c r="L52" t="s">
        <v>68</v>
      </c>
      <c r="M52" s="1">
        <v>42942</v>
      </c>
    </row>
    <row r="53" spans="1:13" x14ac:dyDescent="0.3">
      <c r="A53" t="s">
        <v>92</v>
      </c>
      <c r="B53" t="s">
        <v>92</v>
      </c>
      <c r="C53" s="3">
        <v>1300</v>
      </c>
      <c r="D53">
        <v>63.9</v>
      </c>
      <c r="E53">
        <v>40</v>
      </c>
      <c r="F53">
        <v>8.41</v>
      </c>
      <c r="G53" s="2">
        <v>8.3070000000000003E-5</v>
      </c>
      <c r="H53" s="2">
        <v>5.1999999999999997E-5</v>
      </c>
      <c r="I53" s="4">
        <v>1.0933E-2</v>
      </c>
      <c r="L53" t="s">
        <v>68</v>
      </c>
      <c r="M53" s="1">
        <v>42948</v>
      </c>
    </row>
    <row r="54" spans="1:13" x14ac:dyDescent="0.3">
      <c r="A54" t="s">
        <v>94</v>
      </c>
      <c r="B54" t="s">
        <v>94</v>
      </c>
      <c r="C54" s="3">
        <v>1400</v>
      </c>
      <c r="D54">
        <v>52</v>
      </c>
      <c r="E54">
        <v>41.3</v>
      </c>
      <c r="F54">
        <v>7.29</v>
      </c>
      <c r="G54" s="2">
        <v>7.2799999999999994E-5</v>
      </c>
      <c r="H54" s="2">
        <v>5.7819999999999999E-5</v>
      </c>
      <c r="I54" s="4">
        <v>1.0206E-2</v>
      </c>
      <c r="L54" t="s">
        <v>68</v>
      </c>
      <c r="M54" s="1">
        <v>42962</v>
      </c>
    </row>
    <row r="55" spans="1:13" x14ac:dyDescent="0.3">
      <c r="A55" t="s">
        <v>95</v>
      </c>
      <c r="B55" t="s">
        <v>95</v>
      </c>
      <c r="C55" s="3">
        <v>4400</v>
      </c>
      <c r="D55">
        <v>308</v>
      </c>
      <c r="E55">
        <v>141</v>
      </c>
      <c r="F55">
        <v>5.81</v>
      </c>
      <c r="G55" s="2">
        <v>1.3552E-3</v>
      </c>
      <c r="H55" s="2">
        <v>6.2040000000000001E-4</v>
      </c>
      <c r="I55" s="4">
        <v>2.5564E-2</v>
      </c>
      <c r="L55" t="s">
        <v>68</v>
      </c>
      <c r="M55" s="1">
        <v>42969</v>
      </c>
    </row>
    <row r="56" spans="1:13" x14ac:dyDescent="0.3">
      <c r="A56" t="s">
        <v>97</v>
      </c>
      <c r="B56" t="s">
        <v>97</v>
      </c>
      <c r="C56" s="3">
        <v>5000</v>
      </c>
      <c r="D56">
        <v>137</v>
      </c>
      <c r="E56">
        <v>53.4</v>
      </c>
      <c r="F56">
        <v>5.09</v>
      </c>
      <c r="G56" s="2">
        <v>6.8499999999999995E-4</v>
      </c>
      <c r="H56" s="2">
        <v>2.6699999999999998E-4</v>
      </c>
      <c r="I56" s="4">
        <v>2.545E-2</v>
      </c>
      <c r="L56" t="s">
        <v>68</v>
      </c>
      <c r="M56" s="1">
        <v>42983</v>
      </c>
    </row>
    <row r="57" spans="1:13" x14ac:dyDescent="0.3">
      <c r="A57" t="s">
        <v>101</v>
      </c>
      <c r="B57" t="s">
        <v>101</v>
      </c>
      <c r="C57" s="3">
        <v>1500</v>
      </c>
      <c r="D57">
        <v>81.3</v>
      </c>
      <c r="E57">
        <v>43.3</v>
      </c>
      <c r="F57">
        <v>4.93</v>
      </c>
      <c r="G57" s="2">
        <v>1.2195E-4</v>
      </c>
      <c r="H57" s="2">
        <v>6.4950000000000007E-5</v>
      </c>
      <c r="I57" s="4">
        <v>7.3949999999999997E-3</v>
      </c>
      <c r="L57" t="s">
        <v>68</v>
      </c>
      <c r="M57" s="1">
        <v>43011</v>
      </c>
    </row>
    <row r="58" spans="1:13" x14ac:dyDescent="0.3">
      <c r="A58" t="s">
        <v>105</v>
      </c>
      <c r="B58" t="s">
        <v>105</v>
      </c>
      <c r="C58" s="3">
        <v>8700</v>
      </c>
      <c r="D58">
        <v>252</v>
      </c>
      <c r="E58">
        <v>86.7</v>
      </c>
      <c r="F58">
        <v>9.2200000000000006</v>
      </c>
      <c r="G58" s="2">
        <v>2.1924000000000002E-3</v>
      </c>
      <c r="H58" s="2">
        <v>7.5429000000000002E-4</v>
      </c>
      <c r="I58" s="4">
        <v>8.0213999999999994E-2</v>
      </c>
      <c r="L58" t="s">
        <v>68</v>
      </c>
      <c r="M58" s="1">
        <v>43025</v>
      </c>
    </row>
    <row r="59" spans="1:13" x14ac:dyDescent="0.3">
      <c r="A59" t="s">
        <v>111</v>
      </c>
      <c r="B59" t="s">
        <v>111</v>
      </c>
      <c r="C59" s="3">
        <v>1121400</v>
      </c>
      <c r="D59">
        <v>798</v>
      </c>
      <c r="E59">
        <v>120</v>
      </c>
      <c r="F59">
        <v>4.8899999999999997</v>
      </c>
      <c r="G59" s="2">
        <v>0.89487720000000004</v>
      </c>
      <c r="H59" s="2">
        <v>0.13456799999999999</v>
      </c>
      <c r="I59" s="4">
        <v>5.4836460000000002</v>
      </c>
      <c r="J59" t="s">
        <v>17</v>
      </c>
      <c r="K59" t="s">
        <v>18</v>
      </c>
      <c r="L59" t="s">
        <v>112</v>
      </c>
      <c r="M59" s="1">
        <v>42836</v>
      </c>
    </row>
    <row r="60" spans="1:13" x14ac:dyDescent="0.3">
      <c r="A60" t="s">
        <v>113</v>
      </c>
      <c r="B60" t="s">
        <v>113</v>
      </c>
      <c r="C60" s="3">
        <v>166300</v>
      </c>
      <c r="D60">
        <v>115</v>
      </c>
      <c r="E60">
        <v>38.6</v>
      </c>
      <c r="F60">
        <v>4.33</v>
      </c>
      <c r="G60" s="2">
        <v>1.9124499999999999E-2</v>
      </c>
      <c r="H60" s="2">
        <v>6.41918E-3</v>
      </c>
      <c r="I60" s="4">
        <v>0.72007900000000002</v>
      </c>
      <c r="L60" t="s">
        <v>112</v>
      </c>
      <c r="M60" s="1">
        <v>42843</v>
      </c>
    </row>
    <row r="61" spans="1:13" x14ac:dyDescent="0.3">
      <c r="A61" t="s">
        <v>114</v>
      </c>
      <c r="B61" t="s">
        <v>114</v>
      </c>
      <c r="C61" s="3">
        <v>236200</v>
      </c>
      <c r="D61">
        <v>133</v>
      </c>
      <c r="E61">
        <v>45.4</v>
      </c>
      <c r="F61">
        <v>4.8600000000000003</v>
      </c>
      <c r="G61" s="2">
        <v>3.1414600000000001E-2</v>
      </c>
      <c r="H61" s="2">
        <v>1.0723480000000001E-2</v>
      </c>
      <c r="I61" s="4">
        <v>1.147932</v>
      </c>
      <c r="L61" t="s">
        <v>112</v>
      </c>
      <c r="M61" s="1">
        <v>42850</v>
      </c>
    </row>
    <row r="62" spans="1:13" x14ac:dyDescent="0.3">
      <c r="A62" t="s">
        <v>115</v>
      </c>
      <c r="B62" t="s">
        <v>115</v>
      </c>
      <c r="C62" s="3">
        <v>251400</v>
      </c>
      <c r="D62">
        <v>500</v>
      </c>
      <c r="E62">
        <v>79.2</v>
      </c>
      <c r="F62">
        <v>5.43</v>
      </c>
      <c r="G62" s="2">
        <v>0.12570000000000001</v>
      </c>
      <c r="H62" s="2">
        <v>1.9910879999999999E-2</v>
      </c>
      <c r="I62" s="4">
        <v>1.365102</v>
      </c>
      <c r="L62" t="s">
        <v>112</v>
      </c>
      <c r="M62" s="1">
        <v>42857</v>
      </c>
    </row>
    <row r="63" spans="1:13" x14ac:dyDescent="0.3">
      <c r="A63" t="s">
        <v>116</v>
      </c>
      <c r="B63" t="s">
        <v>116</v>
      </c>
      <c r="C63" s="3">
        <v>151000</v>
      </c>
      <c r="D63">
        <v>303</v>
      </c>
      <c r="E63">
        <v>52.9</v>
      </c>
      <c r="F63">
        <v>4.1900000000000004</v>
      </c>
      <c r="G63" s="2">
        <v>4.5753000000000002E-2</v>
      </c>
      <c r="H63" s="2">
        <v>7.9878999999999992E-3</v>
      </c>
      <c r="I63" s="4">
        <v>0.63268999999999997</v>
      </c>
      <c r="L63" t="s">
        <v>112</v>
      </c>
      <c r="M63" s="1">
        <v>42864</v>
      </c>
    </row>
    <row r="64" spans="1:13" x14ac:dyDescent="0.3">
      <c r="A64" t="s">
        <v>117</v>
      </c>
      <c r="B64" t="s">
        <v>117</v>
      </c>
      <c r="C64" s="3">
        <v>220500</v>
      </c>
      <c r="D64">
        <v>404</v>
      </c>
      <c r="E64">
        <v>58.8</v>
      </c>
      <c r="F64">
        <v>4.2300000000000004</v>
      </c>
      <c r="G64" s="2">
        <v>8.9081999999999995E-2</v>
      </c>
      <c r="H64" s="2">
        <v>1.29654E-2</v>
      </c>
      <c r="I64" s="4">
        <v>0.93271499999999996</v>
      </c>
      <c r="L64" t="s">
        <v>112</v>
      </c>
      <c r="M64" s="1">
        <v>42864</v>
      </c>
    </row>
    <row r="65" spans="1:13" x14ac:dyDescent="0.3">
      <c r="C65" s="5">
        <f>SUM(C63:C64)</f>
        <v>371500</v>
      </c>
      <c r="D65" s="6">
        <f>G65/C65*1000000000</f>
        <v>362.94751009421259</v>
      </c>
      <c r="E65" s="9">
        <f>H65/C65*1000000000</f>
        <v>56.401884253028271</v>
      </c>
      <c r="F65" s="7">
        <f>I65/C65*1000000</f>
        <v>4.2137415881561235</v>
      </c>
      <c r="G65" s="8">
        <f>SUM(G63:G64)</f>
        <v>0.13483499999999998</v>
      </c>
      <c r="H65" s="8">
        <f t="shared" ref="H65" si="5">SUM(H63:H64)</f>
        <v>2.0953300000000001E-2</v>
      </c>
      <c r="I65" s="10">
        <f t="shared" ref="I65" si="6">SUM(I63:I64)</f>
        <v>1.5654049999999999</v>
      </c>
      <c r="M65" s="1"/>
    </row>
    <row r="66" spans="1:13" x14ac:dyDescent="0.3">
      <c r="A66" t="s">
        <v>118</v>
      </c>
      <c r="B66" t="s">
        <v>118</v>
      </c>
      <c r="C66" s="3">
        <v>105200</v>
      </c>
      <c r="D66">
        <v>68.8</v>
      </c>
      <c r="E66">
        <v>22.2</v>
      </c>
      <c r="F66">
        <v>3.8</v>
      </c>
      <c r="G66" s="2">
        <v>7.2377600000000002E-3</v>
      </c>
      <c r="H66" s="2">
        <v>2.3354399999999998E-3</v>
      </c>
      <c r="I66" s="4">
        <v>0.39976</v>
      </c>
      <c r="L66" t="s">
        <v>112</v>
      </c>
      <c r="M66" s="1">
        <v>42871</v>
      </c>
    </row>
    <row r="67" spans="1:13" x14ac:dyDescent="0.3">
      <c r="A67" t="s">
        <v>119</v>
      </c>
      <c r="B67" t="s">
        <v>119</v>
      </c>
      <c r="C67" s="3">
        <v>89500</v>
      </c>
      <c r="D67">
        <v>109</v>
      </c>
      <c r="E67">
        <v>23.6</v>
      </c>
      <c r="F67">
        <v>4.3499999999999996</v>
      </c>
      <c r="G67" s="2">
        <v>9.7555000000000003E-3</v>
      </c>
      <c r="H67" s="2">
        <v>2.1121999999999998E-3</v>
      </c>
      <c r="I67" s="4">
        <v>0.38932499999999998</v>
      </c>
      <c r="L67" t="s">
        <v>112</v>
      </c>
      <c r="M67" s="1">
        <v>42878</v>
      </c>
    </row>
    <row r="68" spans="1:13" x14ac:dyDescent="0.3">
      <c r="A68" t="s">
        <v>120</v>
      </c>
      <c r="B68" t="s">
        <v>120</v>
      </c>
      <c r="C68" s="3">
        <v>83700</v>
      </c>
      <c r="D68">
        <v>90.2</v>
      </c>
      <c r="E68">
        <v>18.100000000000001</v>
      </c>
      <c r="F68">
        <v>4.37</v>
      </c>
      <c r="G68" s="2">
        <v>7.5497400000000001E-3</v>
      </c>
      <c r="H68" s="2">
        <v>1.51497E-3</v>
      </c>
      <c r="I68" s="4">
        <v>0.36576900000000001</v>
      </c>
      <c r="L68" t="s">
        <v>112</v>
      </c>
      <c r="M68" s="1">
        <v>42885</v>
      </c>
    </row>
    <row r="69" spans="1:13" x14ac:dyDescent="0.3">
      <c r="A69" t="s">
        <v>121</v>
      </c>
      <c r="B69" t="s">
        <v>121</v>
      </c>
      <c r="C69" s="3">
        <v>82200</v>
      </c>
      <c r="D69">
        <v>114</v>
      </c>
      <c r="E69">
        <v>10.7</v>
      </c>
      <c r="F69">
        <v>5.65</v>
      </c>
      <c r="G69" s="2">
        <v>9.3708000000000003E-3</v>
      </c>
      <c r="H69" s="2">
        <v>8.7954000000000005E-4</v>
      </c>
      <c r="I69" s="4">
        <v>0.46443000000000001</v>
      </c>
      <c r="J69" t="s">
        <v>17</v>
      </c>
      <c r="K69" t="s">
        <v>30</v>
      </c>
      <c r="L69" t="s">
        <v>112</v>
      </c>
      <c r="M69" s="1">
        <v>42893</v>
      </c>
    </row>
    <row r="70" spans="1:13" x14ac:dyDescent="0.3">
      <c r="A70" t="s">
        <v>122</v>
      </c>
      <c r="B70" t="s">
        <v>122</v>
      </c>
      <c r="C70" s="3">
        <v>56700</v>
      </c>
      <c r="D70">
        <v>42.9</v>
      </c>
      <c r="E70">
        <v>19.600000000000001</v>
      </c>
      <c r="F70">
        <v>5.19</v>
      </c>
      <c r="G70" s="2">
        <v>2.4324300000000002E-3</v>
      </c>
      <c r="H70" s="2">
        <v>1.1113200000000001E-3</v>
      </c>
      <c r="I70" s="4">
        <v>0.29427300000000001</v>
      </c>
      <c r="L70" t="s">
        <v>112</v>
      </c>
      <c r="M70" s="1">
        <v>42899</v>
      </c>
    </row>
    <row r="71" spans="1:13" x14ac:dyDescent="0.3">
      <c r="A71" t="s">
        <v>123</v>
      </c>
      <c r="B71" t="s">
        <v>123</v>
      </c>
      <c r="C71" s="3">
        <v>42600</v>
      </c>
      <c r="D71">
        <v>108</v>
      </c>
      <c r="E71">
        <v>49.5</v>
      </c>
      <c r="F71">
        <v>5.39</v>
      </c>
      <c r="G71" s="2">
        <v>4.6008000000000004E-3</v>
      </c>
      <c r="H71" s="2">
        <v>2.1086999999999998E-3</v>
      </c>
      <c r="I71" s="4">
        <v>0.22961400000000001</v>
      </c>
      <c r="L71" t="s">
        <v>112</v>
      </c>
      <c r="M71" s="1">
        <v>42908</v>
      </c>
    </row>
    <row r="72" spans="1:13" x14ac:dyDescent="0.3">
      <c r="A72" t="s">
        <v>124</v>
      </c>
      <c r="B72" t="s">
        <v>124</v>
      </c>
      <c r="C72" s="3">
        <v>98900</v>
      </c>
      <c r="D72">
        <v>184</v>
      </c>
      <c r="E72">
        <v>52.4</v>
      </c>
      <c r="F72">
        <v>29.19</v>
      </c>
      <c r="G72" s="2">
        <v>1.8197600000000001E-2</v>
      </c>
      <c r="H72" s="2">
        <v>5.1823599999999996E-3</v>
      </c>
      <c r="I72" s="4">
        <v>2.8868909999999999</v>
      </c>
      <c r="L72" t="s">
        <v>112</v>
      </c>
      <c r="M72" s="1">
        <v>42913</v>
      </c>
    </row>
    <row r="73" spans="1:13" x14ac:dyDescent="0.3">
      <c r="A73" t="s">
        <v>125</v>
      </c>
      <c r="B73" t="s">
        <v>125</v>
      </c>
      <c r="C73" s="3">
        <v>100300</v>
      </c>
      <c r="D73">
        <v>135</v>
      </c>
      <c r="E73">
        <v>49.6</v>
      </c>
      <c r="F73">
        <v>27.59</v>
      </c>
      <c r="G73" s="2">
        <v>1.35405E-2</v>
      </c>
      <c r="H73" s="2">
        <v>4.9748800000000001E-3</v>
      </c>
      <c r="I73" s="4">
        <v>2.767277</v>
      </c>
      <c r="L73" t="s">
        <v>112</v>
      </c>
      <c r="M73" s="1">
        <v>42913</v>
      </c>
    </row>
    <row r="74" spans="1:13" x14ac:dyDescent="0.3">
      <c r="A74" t="s">
        <v>126</v>
      </c>
      <c r="B74" t="s">
        <v>126</v>
      </c>
      <c r="C74" s="3">
        <v>100100</v>
      </c>
      <c r="D74">
        <v>115</v>
      </c>
      <c r="E74">
        <v>65.3</v>
      </c>
      <c r="F74">
        <v>16.71</v>
      </c>
      <c r="G74" s="2">
        <v>1.1511499999999999E-2</v>
      </c>
      <c r="H74" s="2">
        <v>6.5365299999999996E-3</v>
      </c>
      <c r="I74" s="4">
        <v>1.672671</v>
      </c>
      <c r="L74" t="s">
        <v>112</v>
      </c>
      <c r="M74" s="1">
        <v>42913</v>
      </c>
    </row>
    <row r="75" spans="1:13" x14ac:dyDescent="0.3">
      <c r="A75" t="s">
        <v>127</v>
      </c>
      <c r="B75" t="s">
        <v>127</v>
      </c>
      <c r="C75" s="3">
        <v>67800</v>
      </c>
      <c r="D75">
        <v>73.599999999999994</v>
      </c>
      <c r="E75">
        <v>50.1</v>
      </c>
      <c r="F75">
        <v>11.85</v>
      </c>
      <c r="G75" s="2">
        <v>4.99008E-3</v>
      </c>
      <c r="H75" s="2">
        <v>3.3967799999999999E-3</v>
      </c>
      <c r="I75" s="4">
        <v>0.80342999999999998</v>
      </c>
      <c r="L75" t="s">
        <v>112</v>
      </c>
      <c r="M75" s="1">
        <v>42913</v>
      </c>
    </row>
    <row r="76" spans="1:13" x14ac:dyDescent="0.3">
      <c r="C76" s="5">
        <f>SUM(C72:C75)</f>
        <v>367100</v>
      </c>
      <c r="D76" s="6">
        <f>G76/C76*1000000000</f>
        <v>131.40746390629258</v>
      </c>
      <c r="E76" s="9">
        <f>H76/C76*1000000000</f>
        <v>54.727730863524926</v>
      </c>
      <c r="F76" s="7">
        <f>I76/C76*1000000</f>
        <v>22.147286842822119</v>
      </c>
      <c r="G76" s="8">
        <f>SUM(G72:G75)</f>
        <v>4.8239680000000007E-2</v>
      </c>
      <c r="H76" s="8">
        <f t="shared" ref="H76" si="7">SUM(H72:H75)</f>
        <v>2.0090549999999999E-2</v>
      </c>
      <c r="I76" s="10">
        <f t="shared" ref="I76" si="8">SUM(I72:I75)</f>
        <v>8.1302690000000002</v>
      </c>
      <c r="M76" s="1"/>
    </row>
    <row r="77" spans="1:13" x14ac:dyDescent="0.3">
      <c r="A77" t="s">
        <v>128</v>
      </c>
      <c r="B77" t="s">
        <v>128</v>
      </c>
      <c r="C77" s="3">
        <v>117400</v>
      </c>
      <c r="D77">
        <v>271</v>
      </c>
      <c r="E77">
        <v>53</v>
      </c>
      <c r="F77">
        <v>13.07</v>
      </c>
      <c r="G77" s="2">
        <v>3.1815400000000001E-2</v>
      </c>
      <c r="H77" s="2">
        <v>6.2221999999999998E-3</v>
      </c>
      <c r="I77" s="4">
        <v>1.5344180000000001</v>
      </c>
      <c r="L77" t="s">
        <v>112</v>
      </c>
      <c r="M77" s="1">
        <v>42921</v>
      </c>
    </row>
    <row r="78" spans="1:13" x14ac:dyDescent="0.3">
      <c r="A78" t="s">
        <v>129</v>
      </c>
      <c r="B78" t="s">
        <v>129</v>
      </c>
      <c r="C78" s="3">
        <v>158500</v>
      </c>
      <c r="D78">
        <v>132</v>
      </c>
      <c r="E78">
        <v>52.6</v>
      </c>
      <c r="F78">
        <v>7.29</v>
      </c>
      <c r="G78" s="2">
        <v>2.0922E-2</v>
      </c>
      <c r="H78" s="2">
        <v>8.3371000000000001E-3</v>
      </c>
      <c r="I78" s="4">
        <v>1.155465</v>
      </c>
      <c r="L78" t="s">
        <v>112</v>
      </c>
      <c r="M78" s="1">
        <v>42921</v>
      </c>
    </row>
    <row r="79" spans="1:13" x14ac:dyDescent="0.3">
      <c r="C79" s="5">
        <f>SUM(C77:C78)</f>
        <v>275900</v>
      </c>
      <c r="D79" s="6">
        <f>G79/C79*1000000000</f>
        <v>191.14679231605655</v>
      </c>
      <c r="E79" s="9">
        <f>H79/C79*1000000000</f>
        <v>52.770206596592971</v>
      </c>
      <c r="F79" s="7">
        <f>I79/C79*1000000</f>
        <v>9.7494853207683949</v>
      </c>
      <c r="G79" s="8">
        <f>SUM(G77:G78)</f>
        <v>5.2737400000000004E-2</v>
      </c>
      <c r="H79" s="8">
        <f t="shared" ref="H79" si="9">SUM(H77:H78)</f>
        <v>1.4559300000000001E-2</v>
      </c>
      <c r="I79" s="10">
        <f t="shared" ref="I79" si="10">SUM(I77:I78)</f>
        <v>2.689883</v>
      </c>
      <c r="M79" s="1"/>
    </row>
    <row r="80" spans="1:13" x14ac:dyDescent="0.3">
      <c r="A80" t="s">
        <v>130</v>
      </c>
      <c r="B80" t="s">
        <v>130</v>
      </c>
      <c r="C80" s="3">
        <v>132200</v>
      </c>
      <c r="D80">
        <v>262</v>
      </c>
      <c r="E80">
        <v>51.5</v>
      </c>
      <c r="F80">
        <v>8.25</v>
      </c>
      <c r="G80" s="2">
        <v>3.4636399999999998E-2</v>
      </c>
      <c r="H80" s="2">
        <v>6.8082999999999998E-3</v>
      </c>
      <c r="I80" s="4">
        <v>1.0906499999999999</v>
      </c>
      <c r="L80" t="s">
        <v>112</v>
      </c>
      <c r="M80" s="1">
        <v>42927</v>
      </c>
    </row>
    <row r="81" spans="1:13" x14ac:dyDescent="0.3">
      <c r="A81" t="s">
        <v>131</v>
      </c>
      <c r="B81" t="s">
        <v>131</v>
      </c>
      <c r="C81" s="3">
        <v>107500</v>
      </c>
      <c r="D81">
        <v>126</v>
      </c>
      <c r="E81">
        <v>38.4</v>
      </c>
      <c r="F81">
        <v>5.79</v>
      </c>
      <c r="G81" s="2">
        <v>1.3545E-2</v>
      </c>
      <c r="H81" s="2">
        <v>4.1279999999999997E-3</v>
      </c>
      <c r="I81" s="4">
        <v>0.62242500000000001</v>
      </c>
      <c r="L81" t="s">
        <v>112</v>
      </c>
      <c r="M81" s="1">
        <v>42934</v>
      </c>
    </row>
    <row r="82" spans="1:13" x14ac:dyDescent="0.3">
      <c r="A82" t="s">
        <v>132</v>
      </c>
      <c r="B82" t="s">
        <v>132</v>
      </c>
      <c r="C82" s="3">
        <v>14900</v>
      </c>
      <c r="D82">
        <v>50.4</v>
      </c>
      <c r="E82">
        <v>39.5</v>
      </c>
      <c r="F82">
        <v>4.3600000000000003</v>
      </c>
      <c r="G82" s="2">
        <v>7.5095999999999995E-4</v>
      </c>
      <c r="H82" s="2">
        <v>5.8854999999999997E-4</v>
      </c>
      <c r="I82" s="4">
        <v>6.4963999999999994E-2</v>
      </c>
      <c r="J82" t="s">
        <v>17</v>
      </c>
      <c r="K82" t="s">
        <v>41</v>
      </c>
      <c r="L82" t="s">
        <v>112</v>
      </c>
      <c r="M82" s="1">
        <v>42942</v>
      </c>
    </row>
    <row r="83" spans="1:13" x14ac:dyDescent="0.3">
      <c r="A83" t="s">
        <v>134</v>
      </c>
      <c r="B83" t="s">
        <v>135</v>
      </c>
      <c r="C83" s="3">
        <v>7700</v>
      </c>
      <c r="D83">
        <v>30.5</v>
      </c>
      <c r="E83">
        <v>24.1</v>
      </c>
      <c r="F83">
        <v>3.81</v>
      </c>
      <c r="G83" s="2">
        <v>2.3484999999999999E-4</v>
      </c>
      <c r="H83" s="2">
        <v>1.8557E-4</v>
      </c>
      <c r="I83" s="4">
        <v>2.9336999999999998E-2</v>
      </c>
      <c r="L83" t="s">
        <v>112</v>
      </c>
      <c r="M83" s="1">
        <v>42948</v>
      </c>
    </row>
    <row r="84" spans="1:13" x14ac:dyDescent="0.3">
      <c r="A84" t="s">
        <v>141</v>
      </c>
      <c r="B84" t="s">
        <v>141</v>
      </c>
      <c r="C84" s="3">
        <v>300</v>
      </c>
      <c r="D84">
        <v>29.8</v>
      </c>
      <c r="E84">
        <v>22.6</v>
      </c>
      <c r="F84">
        <v>2.92</v>
      </c>
      <c r="G84" s="2">
        <v>8.9400000000000008E-6</v>
      </c>
      <c r="H84" s="2">
        <v>6.7800000000000003E-6</v>
      </c>
      <c r="I84" s="2">
        <v>8.7600000000000004E-4</v>
      </c>
      <c r="L84" t="s">
        <v>112</v>
      </c>
      <c r="M84" s="1">
        <v>42962</v>
      </c>
    </row>
    <row r="85" spans="1:13" x14ac:dyDescent="0.3">
      <c r="A85" t="s">
        <v>142</v>
      </c>
      <c r="B85" t="s">
        <v>142</v>
      </c>
      <c r="C85" s="3">
        <v>23400</v>
      </c>
      <c r="D85">
        <v>465</v>
      </c>
      <c r="E85">
        <v>228</v>
      </c>
      <c r="F85">
        <v>5.89</v>
      </c>
      <c r="G85" s="2">
        <v>1.0881E-2</v>
      </c>
      <c r="H85" s="2">
        <v>5.3352E-3</v>
      </c>
      <c r="I85" s="4">
        <v>0.137826</v>
      </c>
      <c r="L85" t="s">
        <v>112</v>
      </c>
      <c r="M85" s="1">
        <v>42969</v>
      </c>
    </row>
    <row r="86" spans="1:13" x14ac:dyDescent="0.3">
      <c r="A86" t="s">
        <v>144</v>
      </c>
      <c r="B86" t="s">
        <v>144</v>
      </c>
      <c r="C86" s="3">
        <v>10800</v>
      </c>
      <c r="D86">
        <v>152</v>
      </c>
      <c r="E86">
        <v>21.5</v>
      </c>
      <c r="F86">
        <v>3.19</v>
      </c>
      <c r="G86" s="2">
        <v>1.6416E-3</v>
      </c>
      <c r="H86" s="2">
        <v>2.3220000000000001E-4</v>
      </c>
      <c r="I86" s="4">
        <v>3.4452000000000003E-2</v>
      </c>
      <c r="L86" t="s">
        <v>112</v>
      </c>
      <c r="M86" s="1">
        <v>42983</v>
      </c>
    </row>
    <row r="87" spans="1:13" x14ac:dyDescent="0.3">
      <c r="A87" t="s">
        <v>147</v>
      </c>
      <c r="B87" t="s">
        <v>147</v>
      </c>
      <c r="C87" s="3">
        <v>4500</v>
      </c>
      <c r="D87">
        <v>64.8</v>
      </c>
      <c r="E87">
        <v>22.5</v>
      </c>
      <c r="F87">
        <v>1.29</v>
      </c>
      <c r="G87" s="2">
        <v>2.9159999999999999E-4</v>
      </c>
      <c r="H87" s="2">
        <v>1.0124999999999999E-4</v>
      </c>
      <c r="I87" s="4">
        <v>5.8050000000000003E-3</v>
      </c>
      <c r="L87" t="s">
        <v>112</v>
      </c>
      <c r="M87" s="1">
        <v>42997</v>
      </c>
    </row>
    <row r="88" spans="1:13" x14ac:dyDescent="0.3">
      <c r="A88" t="s">
        <v>153</v>
      </c>
      <c r="B88" t="s">
        <v>153</v>
      </c>
      <c r="C88" s="3">
        <v>19000</v>
      </c>
      <c r="D88">
        <v>102</v>
      </c>
      <c r="E88">
        <v>23.9</v>
      </c>
      <c r="F88">
        <v>1.38</v>
      </c>
      <c r="G88" s="2">
        <v>1.9380000000000001E-3</v>
      </c>
      <c r="H88" s="2">
        <v>4.5409999999999998E-4</v>
      </c>
      <c r="I88" s="4">
        <v>2.622E-2</v>
      </c>
      <c r="L88" t="s">
        <v>112</v>
      </c>
      <c r="M88" s="1">
        <v>43025</v>
      </c>
    </row>
    <row r="89" spans="1:13" x14ac:dyDescent="0.3">
      <c r="A89" t="s">
        <v>160</v>
      </c>
      <c r="B89" t="s">
        <v>160</v>
      </c>
      <c r="C89" s="3">
        <v>2454788.1356969899</v>
      </c>
      <c r="D89">
        <v>68.7</v>
      </c>
      <c r="E89">
        <v>53.7</v>
      </c>
      <c r="F89">
        <v>24.78</v>
      </c>
      <c r="G89" s="2">
        <v>0.16864394492238299</v>
      </c>
      <c r="H89" s="2">
        <v>0.13182212288692799</v>
      </c>
      <c r="I89" s="4">
        <v>60.829650002571398</v>
      </c>
      <c r="L89" t="s">
        <v>161</v>
      </c>
      <c r="M89" s="1">
        <v>42850</v>
      </c>
    </row>
    <row r="90" spans="1:13" x14ac:dyDescent="0.3">
      <c r="A90" t="s">
        <v>162</v>
      </c>
      <c r="B90" t="s">
        <v>162</v>
      </c>
      <c r="C90" s="3">
        <v>2150922.133564</v>
      </c>
      <c r="D90">
        <v>226</v>
      </c>
      <c r="E90">
        <v>108</v>
      </c>
      <c r="F90">
        <v>20.6</v>
      </c>
      <c r="G90" s="2">
        <v>0.48610840218546297</v>
      </c>
      <c r="H90" s="2">
        <v>0.23229959042491199</v>
      </c>
      <c r="I90" s="4">
        <v>44.308995951418296</v>
      </c>
      <c r="L90" t="s">
        <v>161</v>
      </c>
      <c r="M90" s="1">
        <v>42857</v>
      </c>
    </row>
    <row r="91" spans="1:13" x14ac:dyDescent="0.3">
      <c r="A91" t="s">
        <v>163</v>
      </c>
      <c r="B91" t="s">
        <v>163</v>
      </c>
      <c r="C91" s="3">
        <v>4376876.7416079901</v>
      </c>
      <c r="D91">
        <v>132</v>
      </c>
      <c r="E91">
        <v>82.9</v>
      </c>
      <c r="F91">
        <v>23.56</v>
      </c>
      <c r="G91" s="2">
        <v>0.57774772989225498</v>
      </c>
      <c r="H91" s="2">
        <v>0.36284308187930298</v>
      </c>
      <c r="I91" s="4">
        <v>103.119216032284</v>
      </c>
      <c r="L91" t="s">
        <v>161</v>
      </c>
      <c r="M91" s="1">
        <v>42864</v>
      </c>
    </row>
    <row r="92" spans="1:13" x14ac:dyDescent="0.3">
      <c r="A92" t="s">
        <v>164</v>
      </c>
      <c r="B92" t="s">
        <v>164</v>
      </c>
      <c r="C92" s="3">
        <v>1552270.7864620001</v>
      </c>
      <c r="D92">
        <v>33.6</v>
      </c>
      <c r="E92">
        <v>26.6</v>
      </c>
      <c r="F92">
        <v>21.68</v>
      </c>
      <c r="G92" s="2">
        <v>5.2156298425123197E-2</v>
      </c>
      <c r="H92" s="2">
        <v>4.1290402919889203E-2</v>
      </c>
      <c r="I92" s="4">
        <v>33.653230650496198</v>
      </c>
      <c r="L92" t="s">
        <v>161</v>
      </c>
      <c r="M92" s="1">
        <v>42871</v>
      </c>
    </row>
    <row r="93" spans="1:13" x14ac:dyDescent="0.3">
      <c r="A93" t="s">
        <v>165</v>
      </c>
      <c r="B93" t="s">
        <v>165</v>
      </c>
      <c r="C93" s="3">
        <v>730402.55316789902</v>
      </c>
      <c r="D93">
        <v>60</v>
      </c>
      <c r="E93">
        <v>38.4</v>
      </c>
      <c r="F93">
        <v>14.84</v>
      </c>
      <c r="G93" s="2">
        <v>4.3824153190073899E-2</v>
      </c>
      <c r="H93" s="2">
        <v>2.8047458041647301E-2</v>
      </c>
      <c r="I93" s="4">
        <v>10.839173889011599</v>
      </c>
      <c r="L93" t="s">
        <v>161</v>
      </c>
      <c r="M93" s="1">
        <v>42878</v>
      </c>
    </row>
    <row r="94" spans="1:13" x14ac:dyDescent="0.3">
      <c r="A94" t="s">
        <v>166</v>
      </c>
      <c r="B94" t="s">
        <v>166</v>
      </c>
      <c r="C94" s="3">
        <v>716101.52280940802</v>
      </c>
      <c r="D94">
        <v>38.4</v>
      </c>
      <c r="E94">
        <v>37</v>
      </c>
      <c r="F94">
        <v>10.52</v>
      </c>
      <c r="G94" s="2">
        <v>2.7498298475881301E-2</v>
      </c>
      <c r="H94" s="2">
        <v>2.6495756343948101E-2</v>
      </c>
      <c r="I94" s="4">
        <v>7.5333880199549696</v>
      </c>
      <c r="L94" t="s">
        <v>161</v>
      </c>
      <c r="M94" s="1">
        <v>42885</v>
      </c>
    </row>
    <row r="95" spans="1:13" x14ac:dyDescent="0.3">
      <c r="A95" t="s">
        <v>167</v>
      </c>
      <c r="B95" t="s">
        <v>167</v>
      </c>
      <c r="C95" s="3">
        <v>1141676.8340982001</v>
      </c>
      <c r="D95">
        <v>34.1</v>
      </c>
      <c r="E95">
        <v>21.4</v>
      </c>
      <c r="F95">
        <v>8.1</v>
      </c>
      <c r="G95" s="2">
        <v>3.8931180042748599E-2</v>
      </c>
      <c r="H95" s="2">
        <v>2.44318842497015E-2</v>
      </c>
      <c r="I95" s="4">
        <v>9.2475823561954194</v>
      </c>
      <c r="L95" t="s">
        <v>161</v>
      </c>
      <c r="M95" s="1">
        <v>42892</v>
      </c>
    </row>
    <row r="96" spans="1:13" s="11" customFormat="1" x14ac:dyDescent="0.3">
      <c r="A96" s="11" t="s">
        <v>168</v>
      </c>
      <c r="B96" s="11" t="s">
        <v>168</v>
      </c>
      <c r="C96" s="12">
        <v>1239240.8229799999</v>
      </c>
      <c r="D96" s="11">
        <v>67.599999999999994</v>
      </c>
      <c r="E96" s="11">
        <v>49.6</v>
      </c>
      <c r="F96" s="11">
        <v>12.68</v>
      </c>
      <c r="G96" s="13">
        <v>8.3772679633447894E-2</v>
      </c>
      <c r="H96" s="13">
        <v>6.1466344819807901E-2</v>
      </c>
      <c r="I96" s="14">
        <v>15.7135736353864</v>
      </c>
      <c r="L96" s="11" t="s">
        <v>161</v>
      </c>
      <c r="M96" s="15">
        <v>42899</v>
      </c>
    </row>
    <row r="97" spans="1:13" s="11" customFormat="1" x14ac:dyDescent="0.3">
      <c r="A97" s="11" t="s">
        <v>169</v>
      </c>
      <c r="B97" s="11" t="s">
        <v>170</v>
      </c>
      <c r="C97" s="12">
        <v>567215.56515779998</v>
      </c>
      <c r="D97" s="11">
        <v>61.2</v>
      </c>
      <c r="E97" s="11">
        <v>40.6</v>
      </c>
      <c r="F97" s="11">
        <v>14.48</v>
      </c>
      <c r="G97" s="13">
        <v>3.4713592587657403E-2</v>
      </c>
      <c r="H97" s="13">
        <v>2.30289519454067E-2</v>
      </c>
      <c r="I97" s="14">
        <v>8.2132813834849401</v>
      </c>
      <c r="L97" s="11" t="s">
        <v>161</v>
      </c>
      <c r="M97" s="15">
        <v>42908</v>
      </c>
    </row>
    <row r="98" spans="1:13" x14ac:dyDescent="0.3">
      <c r="A98" t="s">
        <v>172</v>
      </c>
      <c r="B98" t="s">
        <v>172</v>
      </c>
      <c r="C98" s="3">
        <v>1205641.7064060001</v>
      </c>
      <c r="D98">
        <v>345</v>
      </c>
      <c r="E98">
        <v>285</v>
      </c>
      <c r="F98">
        <v>34.729999999999997</v>
      </c>
      <c r="G98" s="2">
        <v>0.41594638871007</v>
      </c>
      <c r="H98" s="2">
        <v>0.34360788632570999</v>
      </c>
      <c r="I98" s="4">
        <v>41.871936463480402</v>
      </c>
      <c r="L98" t="s">
        <v>161</v>
      </c>
      <c r="M98" s="1">
        <v>42913</v>
      </c>
    </row>
    <row r="99" spans="1:13" x14ac:dyDescent="0.3">
      <c r="A99" t="s">
        <v>173</v>
      </c>
      <c r="B99" t="s">
        <v>173</v>
      </c>
      <c r="C99" s="3">
        <v>1216393.20224</v>
      </c>
      <c r="D99">
        <v>408</v>
      </c>
      <c r="E99">
        <v>357</v>
      </c>
      <c r="F99">
        <v>27.73</v>
      </c>
      <c r="G99" s="2">
        <v>0.49628842651392002</v>
      </c>
      <c r="H99" s="2">
        <v>0.43425237319968002</v>
      </c>
      <c r="I99" s="4">
        <v>33.730583498115202</v>
      </c>
      <c r="L99" t="s">
        <v>161</v>
      </c>
      <c r="M99" s="1">
        <v>42913</v>
      </c>
    </row>
    <row r="100" spans="1:13" x14ac:dyDescent="0.3">
      <c r="C100" s="5">
        <f>SUM(C98:C99)</f>
        <v>2422034.9086460001</v>
      </c>
      <c r="D100" s="6">
        <f>G100/C100*1000000000</f>
        <v>376.6398295778323</v>
      </c>
      <c r="E100" s="9">
        <f>H100/C100*1000000000</f>
        <v>321.15980523180832</v>
      </c>
      <c r="F100" s="7">
        <f>I100/C100*1000000</f>
        <v>31.214463380240865</v>
      </c>
      <c r="G100" s="8">
        <f>SUM(G98:G99)</f>
        <v>0.91223481522399008</v>
      </c>
      <c r="H100" s="8">
        <f t="shared" ref="H100" si="11">SUM(H98:H99)</f>
        <v>0.77786025952539006</v>
      </c>
      <c r="I100" s="10">
        <f t="shared" ref="I100" si="12">SUM(I98:I99)</f>
        <v>75.602519961595604</v>
      </c>
      <c r="M100" s="1"/>
    </row>
    <row r="101" spans="1:13" x14ac:dyDescent="0.3">
      <c r="A101" t="s">
        <v>175</v>
      </c>
      <c r="B101" t="s">
        <v>175</v>
      </c>
      <c r="C101" s="3">
        <v>802288.58420100005</v>
      </c>
      <c r="D101">
        <v>79.7</v>
      </c>
      <c r="E101">
        <v>57.2</v>
      </c>
      <c r="F101">
        <v>24.83</v>
      </c>
      <c r="G101" s="2">
        <v>6.3942400160819701E-2</v>
      </c>
      <c r="H101" s="2">
        <v>4.5890907016297201E-2</v>
      </c>
      <c r="I101" s="4">
        <v>19.920825545710802</v>
      </c>
      <c r="L101" t="s">
        <v>161</v>
      </c>
      <c r="M101" s="1">
        <v>42916</v>
      </c>
    </row>
    <row r="102" spans="1:13" x14ac:dyDescent="0.3">
      <c r="A102" t="s">
        <v>176</v>
      </c>
      <c r="B102" t="s">
        <v>176</v>
      </c>
      <c r="C102" s="3">
        <v>801986.60231400002</v>
      </c>
      <c r="D102">
        <v>595</v>
      </c>
      <c r="E102">
        <v>452</v>
      </c>
      <c r="F102">
        <v>21.23</v>
      </c>
      <c r="G102" s="2">
        <v>0.47718202837682999</v>
      </c>
      <c r="H102" s="2">
        <v>0.36249794424592802</v>
      </c>
      <c r="I102" s="4">
        <v>17.026175567126199</v>
      </c>
      <c r="L102" t="s">
        <v>161</v>
      </c>
      <c r="M102" s="1">
        <v>42916</v>
      </c>
    </row>
    <row r="103" spans="1:13" x14ac:dyDescent="0.3">
      <c r="A103" t="s">
        <v>177</v>
      </c>
      <c r="B103" t="s">
        <v>177</v>
      </c>
      <c r="C103" s="3">
        <v>597887.25164000003</v>
      </c>
      <c r="D103">
        <v>210</v>
      </c>
      <c r="E103">
        <v>181</v>
      </c>
      <c r="F103">
        <v>23.63</v>
      </c>
      <c r="G103" s="2">
        <v>0.12555632284439999</v>
      </c>
      <c r="H103" s="2">
        <v>0.10821759254684001</v>
      </c>
      <c r="I103" s="4">
        <v>14.1280757562532</v>
      </c>
      <c r="L103" t="s">
        <v>161</v>
      </c>
      <c r="M103" s="1">
        <v>42916</v>
      </c>
    </row>
    <row r="104" spans="1:13" x14ac:dyDescent="0.3">
      <c r="C104" s="5">
        <f>SUM(C101:C103)</f>
        <v>2202162.4381550001</v>
      </c>
      <c r="D104" s="6">
        <f>G104/C104*1000000000</f>
        <v>302.73913487535617</v>
      </c>
      <c r="E104" s="9">
        <f>H104/C104*1000000000</f>
        <v>234.59052559350926</v>
      </c>
      <c r="F104" s="7">
        <f>I104/C104*1000000</f>
        <v>23.193146874252179</v>
      </c>
      <c r="G104" s="8">
        <f>SUM(G101:G103)</f>
        <v>0.66668075138204974</v>
      </c>
      <c r="H104" s="8">
        <f>SUM(H101:H103)</f>
        <v>0.51660644380906529</v>
      </c>
      <c r="I104" s="10">
        <f>SUM(I101:I103)</f>
        <v>51.075076869090196</v>
      </c>
      <c r="M104" s="1"/>
    </row>
    <row r="105" spans="1:13" x14ac:dyDescent="0.3">
      <c r="A105" t="s">
        <v>178</v>
      </c>
      <c r="B105" t="s">
        <v>178</v>
      </c>
      <c r="C105" s="3">
        <v>2058051.1717399</v>
      </c>
      <c r="D105">
        <v>134</v>
      </c>
      <c r="E105">
        <v>100</v>
      </c>
      <c r="F105">
        <v>24.58</v>
      </c>
      <c r="G105" s="2">
        <v>0.27577885701314703</v>
      </c>
      <c r="H105" s="2">
        <v>0.20580511717399</v>
      </c>
      <c r="I105" s="4">
        <v>50.586897801366703</v>
      </c>
      <c r="L105" t="s">
        <v>161</v>
      </c>
      <c r="M105" s="1">
        <v>42921</v>
      </c>
    </row>
    <row r="106" spans="1:13" x14ac:dyDescent="0.3">
      <c r="A106" t="s">
        <v>179</v>
      </c>
      <c r="B106" t="s">
        <v>179</v>
      </c>
      <c r="C106" s="3">
        <v>2375830.2936433</v>
      </c>
      <c r="D106">
        <v>565</v>
      </c>
      <c r="E106">
        <v>493</v>
      </c>
      <c r="F106">
        <v>23.7</v>
      </c>
      <c r="G106" s="2">
        <v>1.3423441159084699</v>
      </c>
      <c r="H106" s="2">
        <v>1.1712843347661499</v>
      </c>
      <c r="I106" s="4">
        <v>56.307177959346198</v>
      </c>
      <c r="L106" t="s">
        <v>161</v>
      </c>
      <c r="M106" s="1">
        <v>42927</v>
      </c>
    </row>
    <row r="107" spans="1:13" x14ac:dyDescent="0.3">
      <c r="A107" t="s">
        <v>180</v>
      </c>
      <c r="B107" t="s">
        <v>180</v>
      </c>
      <c r="C107" s="3">
        <v>2215152.7885822998</v>
      </c>
      <c r="D107">
        <v>138</v>
      </c>
      <c r="E107">
        <v>104</v>
      </c>
      <c r="F107">
        <v>29.55</v>
      </c>
      <c r="G107" s="2">
        <v>0.30569108482435697</v>
      </c>
      <c r="H107" s="2">
        <v>0.23037589001255901</v>
      </c>
      <c r="I107" s="4">
        <v>65.457764902606996</v>
      </c>
      <c r="L107" t="s">
        <v>161</v>
      </c>
      <c r="M107" s="1">
        <v>42934</v>
      </c>
    </row>
    <row r="108" spans="1:13" x14ac:dyDescent="0.3">
      <c r="A108" t="s">
        <v>181</v>
      </c>
      <c r="B108" t="s">
        <v>181</v>
      </c>
      <c r="C108" s="3">
        <v>908199.85684789903</v>
      </c>
      <c r="D108">
        <v>85.8</v>
      </c>
      <c r="E108">
        <v>51.5</v>
      </c>
      <c r="F108">
        <v>23.8</v>
      </c>
      <c r="G108" s="2">
        <v>7.7923547717549793E-2</v>
      </c>
      <c r="H108" s="2">
        <v>4.6772292627666801E-2</v>
      </c>
      <c r="I108" s="4">
        <v>21.61515659298</v>
      </c>
      <c r="J108" t="s">
        <v>17</v>
      </c>
      <c r="K108" t="s">
        <v>41</v>
      </c>
      <c r="L108" t="s">
        <v>161</v>
      </c>
      <c r="M108" s="1">
        <v>42942</v>
      </c>
    </row>
    <row r="109" spans="1:13" x14ac:dyDescent="0.3">
      <c r="A109" t="s">
        <v>182</v>
      </c>
      <c r="B109" t="s">
        <v>182</v>
      </c>
      <c r="C109" s="3">
        <v>815844.57990600099</v>
      </c>
      <c r="D109">
        <v>42.8</v>
      </c>
      <c r="E109">
        <v>37.6</v>
      </c>
      <c r="F109">
        <v>21.61</v>
      </c>
      <c r="G109" s="2">
        <v>3.4918148019976801E-2</v>
      </c>
      <c r="H109" s="2">
        <v>3.0675756204465599E-2</v>
      </c>
      <c r="I109" s="4">
        <v>17.630401371768698</v>
      </c>
      <c r="L109" t="s">
        <v>161</v>
      </c>
      <c r="M109" s="1">
        <v>42948</v>
      </c>
    </row>
    <row r="110" spans="1:13" x14ac:dyDescent="0.3">
      <c r="A110" t="s">
        <v>184</v>
      </c>
      <c r="B110" t="s">
        <v>184</v>
      </c>
      <c r="C110" s="3">
        <v>119100</v>
      </c>
      <c r="D110">
        <v>32.200000000000003</v>
      </c>
      <c r="E110">
        <v>26.1</v>
      </c>
      <c r="F110">
        <v>10.63</v>
      </c>
      <c r="G110" s="2">
        <v>3.8350200000000002E-3</v>
      </c>
      <c r="H110" s="2">
        <v>3.1085100000000001E-3</v>
      </c>
      <c r="I110" s="4">
        <v>1.266033</v>
      </c>
      <c r="L110" t="s">
        <v>161</v>
      </c>
      <c r="M110" s="1">
        <v>42962</v>
      </c>
    </row>
    <row r="111" spans="1:13" x14ac:dyDescent="0.3">
      <c r="A111" t="s">
        <v>185</v>
      </c>
      <c r="B111" t="s">
        <v>185</v>
      </c>
      <c r="C111" s="3">
        <v>222200</v>
      </c>
      <c r="D111">
        <v>125</v>
      </c>
      <c r="E111">
        <v>44.4</v>
      </c>
      <c r="F111">
        <v>15.31</v>
      </c>
      <c r="G111" s="2">
        <v>2.7775000000000001E-2</v>
      </c>
      <c r="H111" s="2">
        <v>9.8656799999999999E-3</v>
      </c>
      <c r="I111" s="4">
        <v>3.4018820000000001</v>
      </c>
      <c r="L111" t="s">
        <v>161</v>
      </c>
      <c r="M111" s="1">
        <v>42969</v>
      </c>
    </row>
    <row r="112" spans="1:13" x14ac:dyDescent="0.3">
      <c r="A112" t="s">
        <v>187</v>
      </c>
      <c r="B112" t="s">
        <v>187</v>
      </c>
      <c r="C112" s="3">
        <v>55600</v>
      </c>
      <c r="D112">
        <v>204</v>
      </c>
      <c r="E112">
        <v>51.3</v>
      </c>
      <c r="F112">
        <v>10.41</v>
      </c>
      <c r="G112" s="2">
        <v>1.1342400000000001E-2</v>
      </c>
      <c r="H112" s="2">
        <v>2.85228E-3</v>
      </c>
      <c r="I112" s="4">
        <v>0.57879599999999998</v>
      </c>
      <c r="L112" t="s">
        <v>161</v>
      </c>
      <c r="M112" s="1">
        <v>42983</v>
      </c>
    </row>
    <row r="113" spans="1:13" x14ac:dyDescent="0.3">
      <c r="A113" t="s">
        <v>189</v>
      </c>
      <c r="B113" t="s">
        <v>189</v>
      </c>
      <c r="C113" s="3">
        <v>136000</v>
      </c>
      <c r="D113">
        <v>65.2</v>
      </c>
      <c r="E113">
        <v>30.6</v>
      </c>
      <c r="F113">
        <v>11.76</v>
      </c>
      <c r="G113" s="2">
        <v>8.8672000000000004E-3</v>
      </c>
      <c r="H113" s="2">
        <v>4.1615999999999997E-3</v>
      </c>
      <c r="I113" s="4">
        <v>1.5993599999999999</v>
      </c>
      <c r="L113" t="s">
        <v>161</v>
      </c>
      <c r="M113" s="1">
        <v>42997</v>
      </c>
    </row>
    <row r="114" spans="1:13" x14ac:dyDescent="0.3">
      <c r="A114" t="s">
        <v>191</v>
      </c>
      <c r="B114" t="s">
        <v>191</v>
      </c>
      <c r="C114" s="3">
        <v>3000</v>
      </c>
      <c r="D114">
        <v>43.7</v>
      </c>
      <c r="E114">
        <v>22.4</v>
      </c>
      <c r="F114">
        <v>7.82</v>
      </c>
      <c r="G114" s="2">
        <v>1.3109999999999999E-4</v>
      </c>
      <c r="H114" s="2">
        <v>6.7199999999999994E-5</v>
      </c>
      <c r="I114" s="4">
        <v>2.3460000000000002E-2</v>
      </c>
      <c r="L114" t="s">
        <v>161</v>
      </c>
      <c r="M114" s="1">
        <v>43011</v>
      </c>
    </row>
    <row r="115" spans="1:13" x14ac:dyDescent="0.3">
      <c r="A115" t="s">
        <v>192</v>
      </c>
      <c r="B115" t="s">
        <v>192</v>
      </c>
      <c r="C115" s="3">
        <v>338200</v>
      </c>
      <c r="D115">
        <v>966</v>
      </c>
      <c r="E115">
        <v>383</v>
      </c>
      <c r="F115">
        <v>18.54</v>
      </c>
      <c r="G115" s="2">
        <v>0.32670120000000002</v>
      </c>
      <c r="H115" s="2">
        <v>0.1295306</v>
      </c>
      <c r="I115" s="4">
        <v>6.2702280000000004</v>
      </c>
      <c r="L115" t="s">
        <v>161</v>
      </c>
      <c r="M115" s="1">
        <v>43018</v>
      </c>
    </row>
    <row r="116" spans="1:13" x14ac:dyDescent="0.3">
      <c r="A116" t="s">
        <v>193</v>
      </c>
      <c r="B116" t="s">
        <v>193</v>
      </c>
      <c r="C116" s="3">
        <v>268200</v>
      </c>
      <c r="D116">
        <v>167</v>
      </c>
      <c r="E116">
        <v>122</v>
      </c>
      <c r="F116">
        <v>12.63</v>
      </c>
      <c r="G116" s="2">
        <v>4.47894E-2</v>
      </c>
      <c r="H116" s="2">
        <v>3.2720399999999997E-2</v>
      </c>
      <c r="I116" s="4">
        <v>3.3873660000000001</v>
      </c>
      <c r="L116" t="s">
        <v>161</v>
      </c>
      <c r="M116" s="1">
        <v>43025</v>
      </c>
    </row>
    <row r="117" spans="1:13" x14ac:dyDescent="0.3">
      <c r="A117" t="s">
        <v>199</v>
      </c>
      <c r="B117" t="s">
        <v>199</v>
      </c>
      <c r="C117" s="3">
        <v>2444639.6699370001</v>
      </c>
      <c r="D117">
        <v>192</v>
      </c>
      <c r="E117">
        <v>76.3</v>
      </c>
      <c r="F117">
        <v>20.71</v>
      </c>
      <c r="G117" s="2">
        <v>0.46937081662790398</v>
      </c>
      <c r="H117" s="2">
        <v>0.186526006816193</v>
      </c>
      <c r="I117" s="4">
        <v>50.6284875643953</v>
      </c>
      <c r="L117" t="s">
        <v>200</v>
      </c>
      <c r="M117" s="1">
        <v>42843</v>
      </c>
    </row>
    <row r="118" spans="1:13" x14ac:dyDescent="0.3">
      <c r="A118" t="s">
        <v>201</v>
      </c>
      <c r="B118" t="s">
        <v>201</v>
      </c>
      <c r="C118" s="3">
        <v>6361113.6531920005</v>
      </c>
      <c r="D118">
        <v>117</v>
      </c>
      <c r="E118">
        <v>70.099999999999994</v>
      </c>
      <c r="F118">
        <v>24.03</v>
      </c>
      <c r="G118" s="2">
        <v>0.74425029742346405</v>
      </c>
      <c r="H118" s="2">
        <v>0.44591406708875903</v>
      </c>
      <c r="I118" s="4">
        <v>152.85756108620399</v>
      </c>
      <c r="L118" t="s">
        <v>200</v>
      </c>
      <c r="M118" s="1">
        <v>42850</v>
      </c>
    </row>
    <row r="119" spans="1:13" x14ac:dyDescent="0.3">
      <c r="A119" t="s">
        <v>202</v>
      </c>
      <c r="B119" t="s">
        <v>202</v>
      </c>
      <c r="C119" s="3">
        <v>4552961.7378351996</v>
      </c>
      <c r="D119">
        <v>321</v>
      </c>
      <c r="E119">
        <v>164</v>
      </c>
      <c r="F119">
        <v>25.2</v>
      </c>
      <c r="G119" s="2">
        <v>1.4615007178451001</v>
      </c>
      <c r="H119" s="2">
        <v>0.74668572500497299</v>
      </c>
      <c r="I119" s="4">
        <v>114.734635793447</v>
      </c>
      <c r="L119" t="s">
        <v>200</v>
      </c>
      <c r="M119" s="1">
        <v>42857</v>
      </c>
    </row>
    <row r="120" spans="1:13" x14ac:dyDescent="0.3">
      <c r="A120" t="s">
        <v>203</v>
      </c>
      <c r="B120" t="s">
        <v>203</v>
      </c>
      <c r="C120" s="3">
        <v>5348812.2980119903</v>
      </c>
      <c r="D120">
        <v>150</v>
      </c>
      <c r="E120">
        <v>100</v>
      </c>
      <c r="F120">
        <v>28.2</v>
      </c>
      <c r="G120" s="2">
        <v>0.80232184470179901</v>
      </c>
      <c r="H120" s="2">
        <v>0.53488122980119901</v>
      </c>
      <c r="I120" s="4">
        <v>150.83650680393799</v>
      </c>
      <c r="L120" t="s">
        <v>200</v>
      </c>
      <c r="M120" s="1">
        <v>42864</v>
      </c>
    </row>
    <row r="121" spans="1:13" x14ac:dyDescent="0.3">
      <c r="A121" t="s">
        <v>204</v>
      </c>
      <c r="B121" t="s">
        <v>204</v>
      </c>
      <c r="C121" s="3">
        <v>4346488.3012969997</v>
      </c>
      <c r="D121">
        <v>135</v>
      </c>
      <c r="E121">
        <v>98.1</v>
      </c>
      <c r="F121">
        <v>13.54</v>
      </c>
      <c r="G121" s="2">
        <v>0.58677592067509499</v>
      </c>
      <c r="H121" s="2">
        <v>0.42639050235723602</v>
      </c>
      <c r="I121" s="4">
        <v>58.8514515995614</v>
      </c>
      <c r="L121" t="s">
        <v>200</v>
      </c>
      <c r="M121" s="1">
        <v>42864</v>
      </c>
    </row>
    <row r="122" spans="1:13" x14ac:dyDescent="0.3">
      <c r="C122" s="5">
        <f>SUM(C120:C121)</f>
        <v>9695300.5993089899</v>
      </c>
      <c r="D122" s="6">
        <f>G122/C122*1000000000</f>
        <v>143.27536842703967</v>
      </c>
      <c r="E122" s="9">
        <f>H122/C122*1000000000</f>
        <v>99.148213334091707</v>
      </c>
      <c r="F122" s="7">
        <f>I122/C122*1000000</f>
        <v>21.627793409360041</v>
      </c>
      <c r="G122" s="8">
        <f>SUM(G120:G121)</f>
        <v>1.3890977653768939</v>
      </c>
      <c r="H122" s="8">
        <f t="shared" ref="H122" si="13">SUM(H120:H121)</f>
        <v>0.96127173215843498</v>
      </c>
      <c r="I122" s="10">
        <f t="shared" ref="I122" si="14">SUM(I120:I121)</f>
        <v>209.68795840349941</v>
      </c>
      <c r="M122" s="1"/>
    </row>
    <row r="123" spans="1:13" x14ac:dyDescent="0.3">
      <c r="A123" t="s">
        <v>205</v>
      </c>
      <c r="B123" t="s">
        <v>205</v>
      </c>
      <c r="C123" s="3">
        <v>1595472.6060115001</v>
      </c>
      <c r="D123">
        <v>180</v>
      </c>
      <c r="E123">
        <v>96.2</v>
      </c>
      <c r="F123">
        <v>26.04</v>
      </c>
      <c r="G123" s="2">
        <v>0.28718506908206998</v>
      </c>
      <c r="H123" s="2">
        <v>0.15348446469830601</v>
      </c>
      <c r="I123" s="4">
        <v>41.5461066605395</v>
      </c>
      <c r="L123" t="s">
        <v>200</v>
      </c>
      <c r="M123" s="1">
        <v>42871</v>
      </c>
    </row>
    <row r="124" spans="1:13" x14ac:dyDescent="0.3">
      <c r="A124" t="s">
        <v>206</v>
      </c>
      <c r="B124" t="s">
        <v>206</v>
      </c>
      <c r="C124" s="3">
        <v>791831.63662020001</v>
      </c>
      <c r="D124">
        <v>327</v>
      </c>
      <c r="E124">
        <v>65.2</v>
      </c>
      <c r="F124">
        <v>21.04</v>
      </c>
      <c r="G124" s="2">
        <v>0.25892894517480602</v>
      </c>
      <c r="H124" s="2">
        <v>5.1627422707637101E-2</v>
      </c>
      <c r="I124" s="4">
        <v>16.660137634489001</v>
      </c>
      <c r="L124" t="s">
        <v>200</v>
      </c>
      <c r="M124" s="1">
        <v>42878</v>
      </c>
    </row>
    <row r="125" spans="1:13" x14ac:dyDescent="0.3">
      <c r="A125" t="s">
        <v>207</v>
      </c>
      <c r="B125" t="s">
        <v>207</v>
      </c>
      <c r="C125" s="3">
        <v>830542.19828220201</v>
      </c>
      <c r="D125">
        <v>67.7</v>
      </c>
      <c r="E125">
        <v>37.799999999999997</v>
      </c>
      <c r="F125">
        <v>22.52</v>
      </c>
      <c r="G125" s="2">
        <v>5.6227706823705002E-2</v>
      </c>
      <c r="H125" s="2">
        <v>3.1394495095067199E-2</v>
      </c>
      <c r="I125" s="4">
        <v>18.703810305315201</v>
      </c>
      <c r="L125" t="s">
        <v>200</v>
      </c>
      <c r="M125" s="1">
        <v>42885</v>
      </c>
    </row>
    <row r="126" spans="1:13" x14ac:dyDescent="0.3">
      <c r="A126" t="s">
        <v>208</v>
      </c>
      <c r="B126" t="s">
        <v>208</v>
      </c>
      <c r="C126" s="3">
        <v>660187.15247791004</v>
      </c>
      <c r="D126">
        <v>138</v>
      </c>
      <c r="E126">
        <v>88.9</v>
      </c>
      <c r="F126">
        <v>25.87</v>
      </c>
      <c r="G126" s="2">
        <v>9.1105827041951595E-2</v>
      </c>
      <c r="H126" s="2">
        <v>5.86906378552862E-2</v>
      </c>
      <c r="I126" s="4">
        <v>17.079041634603499</v>
      </c>
      <c r="L126" t="s">
        <v>200</v>
      </c>
      <c r="M126" s="1">
        <v>42893</v>
      </c>
    </row>
    <row r="127" spans="1:13" x14ac:dyDescent="0.3">
      <c r="A127" t="s">
        <v>209</v>
      </c>
      <c r="B127" t="s">
        <v>209</v>
      </c>
      <c r="C127" s="3">
        <v>800847.45020179998</v>
      </c>
      <c r="D127">
        <v>47.4</v>
      </c>
      <c r="E127">
        <v>36.4</v>
      </c>
      <c r="F127">
        <v>25.95</v>
      </c>
      <c r="G127" s="2">
        <v>3.7960169139565299E-2</v>
      </c>
      <c r="H127" s="2">
        <v>2.9150847187345501E-2</v>
      </c>
      <c r="I127" s="4">
        <v>20.781991332736698</v>
      </c>
      <c r="L127" t="s">
        <v>200</v>
      </c>
      <c r="M127" s="1">
        <v>42899</v>
      </c>
    </row>
    <row r="128" spans="1:13" x14ac:dyDescent="0.3">
      <c r="A128" t="s">
        <v>210</v>
      </c>
      <c r="B128" t="s">
        <v>210</v>
      </c>
      <c r="C128" s="3">
        <v>388917.11477142002</v>
      </c>
      <c r="D128">
        <v>45.9</v>
      </c>
      <c r="E128">
        <v>27.3</v>
      </c>
      <c r="F128">
        <v>23.12</v>
      </c>
      <c r="G128" s="2">
        <v>1.7851295568008199E-2</v>
      </c>
      <c r="H128" s="2">
        <v>1.0617437233259801E-2</v>
      </c>
      <c r="I128" s="4">
        <v>8.9917636935152299</v>
      </c>
      <c r="L128" t="s">
        <v>200</v>
      </c>
      <c r="M128" s="1">
        <v>42908</v>
      </c>
    </row>
    <row r="129" spans="1:13" x14ac:dyDescent="0.3">
      <c r="A129" t="s">
        <v>211</v>
      </c>
      <c r="B129" t="s">
        <v>211</v>
      </c>
      <c r="C129" s="3">
        <v>731175.16060539999</v>
      </c>
      <c r="D129">
        <v>412</v>
      </c>
      <c r="E129">
        <v>192</v>
      </c>
      <c r="F129">
        <v>42.67</v>
      </c>
      <c r="G129" s="2">
        <v>0.30124416616942501</v>
      </c>
      <c r="H129" s="2">
        <v>0.14038563083623701</v>
      </c>
      <c r="I129" s="4">
        <v>31.199244103032399</v>
      </c>
      <c r="L129" t="s">
        <v>200</v>
      </c>
      <c r="M129" s="1">
        <v>42913</v>
      </c>
    </row>
    <row r="130" spans="1:13" x14ac:dyDescent="0.3">
      <c r="A130" t="s">
        <v>212</v>
      </c>
      <c r="B130" t="s">
        <v>212</v>
      </c>
      <c r="C130" s="3">
        <v>683096.29319999996</v>
      </c>
      <c r="D130">
        <v>210</v>
      </c>
      <c r="E130">
        <v>157</v>
      </c>
      <c r="F130">
        <v>48.27</v>
      </c>
      <c r="G130" s="2">
        <v>0.14345022157199999</v>
      </c>
      <c r="H130" s="2">
        <v>0.1072461180324</v>
      </c>
      <c r="I130" s="4">
        <v>32.973058072763997</v>
      </c>
      <c r="L130" t="s">
        <v>200</v>
      </c>
      <c r="M130" s="1">
        <v>42913</v>
      </c>
    </row>
    <row r="131" spans="1:13" x14ac:dyDescent="0.3">
      <c r="A131" t="s">
        <v>213</v>
      </c>
      <c r="B131" t="s">
        <v>213</v>
      </c>
      <c r="C131" s="3">
        <v>614744.69981999998</v>
      </c>
      <c r="D131">
        <v>416</v>
      </c>
      <c r="E131">
        <v>222</v>
      </c>
      <c r="F131">
        <v>46.63</v>
      </c>
      <c r="G131" s="2">
        <v>0.25573379512512001</v>
      </c>
      <c r="H131" s="2">
        <v>0.13647332336004001</v>
      </c>
      <c r="I131" s="4">
        <v>28.6655453526066</v>
      </c>
      <c r="L131" t="s">
        <v>200</v>
      </c>
      <c r="M131" s="1">
        <v>42913</v>
      </c>
    </row>
    <row r="132" spans="1:13" x14ac:dyDescent="0.3">
      <c r="A132" t="s">
        <v>214</v>
      </c>
      <c r="B132" t="s">
        <v>214</v>
      </c>
      <c r="C132" s="3">
        <v>696659.28833999997</v>
      </c>
      <c r="D132">
        <v>234</v>
      </c>
      <c r="E132">
        <v>183</v>
      </c>
      <c r="F132">
        <v>49.83</v>
      </c>
      <c r="G132" s="2">
        <v>0.16301827347156</v>
      </c>
      <c r="H132" s="2">
        <v>0.12748864976622001</v>
      </c>
      <c r="I132" s="4">
        <v>34.714532337982199</v>
      </c>
      <c r="L132" t="s">
        <v>200</v>
      </c>
      <c r="M132" s="1">
        <v>42913</v>
      </c>
    </row>
    <row r="133" spans="1:13" x14ac:dyDescent="0.3">
      <c r="C133" s="5">
        <f>SUM(C129:C132)</f>
        <v>2725675.4419654002</v>
      </c>
      <c r="D133" s="6">
        <f>G133/C133*1000000000</f>
        <v>316.78256444043114</v>
      </c>
      <c r="E133" s="9">
        <f>H133/C133*1000000000</f>
        <v>187.69429188751931</v>
      </c>
      <c r="F133" s="7">
        <f>I133/C133*1000000</f>
        <v>46.796613383437581</v>
      </c>
      <c r="G133" s="8">
        <f>SUM(G129:G132)</f>
        <v>0.86344645633810502</v>
      </c>
      <c r="H133" s="8">
        <f t="shared" ref="H133" si="15">SUM(H129:H132)</f>
        <v>0.51159372199489705</v>
      </c>
      <c r="I133" s="10">
        <f t="shared" ref="I133" si="16">SUM(I129:I132)</f>
        <v>127.55237986638519</v>
      </c>
      <c r="M133" s="1"/>
    </row>
    <row r="134" spans="1:13" x14ac:dyDescent="0.3">
      <c r="A134" t="s">
        <v>216</v>
      </c>
      <c r="B134" t="s">
        <v>216</v>
      </c>
      <c r="C134" s="3">
        <v>4446025.3260920001</v>
      </c>
      <c r="D134">
        <v>266</v>
      </c>
      <c r="E134">
        <v>174</v>
      </c>
      <c r="F134">
        <v>33.83</v>
      </c>
      <c r="G134" s="2">
        <v>1.1826427367404699</v>
      </c>
      <c r="H134" s="2">
        <v>0.77360840674000797</v>
      </c>
      <c r="I134" s="4">
        <v>150.40903678169201</v>
      </c>
      <c r="L134" t="s">
        <v>200</v>
      </c>
      <c r="M134" s="1">
        <v>42916</v>
      </c>
    </row>
    <row r="135" spans="1:13" x14ac:dyDescent="0.3">
      <c r="A135" t="s">
        <v>218</v>
      </c>
      <c r="B135" t="s">
        <v>218</v>
      </c>
      <c r="C135" s="3">
        <v>5302544.8474909998</v>
      </c>
      <c r="D135">
        <v>134</v>
      </c>
      <c r="E135">
        <v>109</v>
      </c>
      <c r="F135">
        <v>34.82</v>
      </c>
      <c r="G135" s="2">
        <v>0.71054100956379396</v>
      </c>
      <c r="H135" s="2">
        <v>0.57797738837651902</v>
      </c>
      <c r="I135" s="4">
        <v>184.63461158963699</v>
      </c>
      <c r="L135" t="s">
        <v>200</v>
      </c>
      <c r="M135" s="1">
        <v>42921</v>
      </c>
    </row>
    <row r="136" spans="1:13" x14ac:dyDescent="0.3">
      <c r="A136" t="s">
        <v>219</v>
      </c>
      <c r="B136" t="s">
        <v>219</v>
      </c>
      <c r="C136" s="3">
        <v>6061895.4788880004</v>
      </c>
      <c r="D136">
        <v>228</v>
      </c>
      <c r="E136">
        <v>137</v>
      </c>
      <c r="F136">
        <v>26.5</v>
      </c>
      <c r="G136" s="2">
        <v>1.38211216918646</v>
      </c>
      <c r="H136" s="2">
        <v>0.83047968060765598</v>
      </c>
      <c r="I136" s="4">
        <v>160.64023019053201</v>
      </c>
      <c r="L136" t="s">
        <v>200</v>
      </c>
      <c r="M136" s="1">
        <v>42927</v>
      </c>
    </row>
    <row r="137" spans="1:13" x14ac:dyDescent="0.3">
      <c r="A137" t="s">
        <v>220</v>
      </c>
      <c r="B137" t="s">
        <v>220</v>
      </c>
      <c r="C137" s="3">
        <v>5966569.1597869899</v>
      </c>
      <c r="D137">
        <v>128</v>
      </c>
      <c r="E137">
        <v>106</v>
      </c>
      <c r="F137">
        <v>32.549999999999997</v>
      </c>
      <c r="G137" s="2">
        <v>0.76372085245273502</v>
      </c>
      <c r="H137" s="2">
        <v>0.63245633093742104</v>
      </c>
      <c r="I137" s="4">
        <v>194.21182615106699</v>
      </c>
      <c r="L137" t="s">
        <v>200</v>
      </c>
      <c r="M137" s="1">
        <v>42934</v>
      </c>
    </row>
    <row r="138" spans="1:13" x14ac:dyDescent="0.3">
      <c r="A138" t="s">
        <v>221</v>
      </c>
      <c r="B138" t="s">
        <v>221</v>
      </c>
      <c r="C138" s="3">
        <v>1206268.6273904</v>
      </c>
      <c r="D138">
        <v>90.2</v>
      </c>
      <c r="E138">
        <v>39.1</v>
      </c>
      <c r="F138">
        <v>27.4</v>
      </c>
      <c r="G138" s="2">
        <v>0.10880543019061401</v>
      </c>
      <c r="H138" s="2">
        <v>4.7165103330964603E-2</v>
      </c>
      <c r="I138" s="4">
        <v>33.051760390496902</v>
      </c>
      <c r="J138" t="s">
        <v>17</v>
      </c>
      <c r="K138" t="s">
        <v>41</v>
      </c>
      <c r="L138" t="s">
        <v>200</v>
      </c>
      <c r="M138" s="1">
        <v>42942</v>
      </c>
    </row>
    <row r="139" spans="1:13" x14ac:dyDescent="0.3">
      <c r="A139" t="s">
        <v>239</v>
      </c>
      <c r="B139" t="s">
        <v>239</v>
      </c>
      <c r="C139" s="3">
        <v>1565100</v>
      </c>
      <c r="D139">
        <v>708</v>
      </c>
      <c r="E139">
        <v>159</v>
      </c>
      <c r="F139">
        <v>7.52</v>
      </c>
      <c r="G139" s="2">
        <v>1.1080908</v>
      </c>
      <c r="H139" s="2">
        <v>0.24885090000000001</v>
      </c>
      <c r="I139" s="4">
        <v>11.769551999999999</v>
      </c>
      <c r="L139" t="s">
        <v>240</v>
      </c>
      <c r="M139" s="1">
        <v>42836</v>
      </c>
    </row>
    <row r="140" spans="1:13" x14ac:dyDescent="0.3">
      <c r="A140" t="s">
        <v>241</v>
      </c>
      <c r="B140" t="s">
        <v>241</v>
      </c>
      <c r="C140" s="3">
        <v>355000</v>
      </c>
      <c r="D140">
        <v>45</v>
      </c>
      <c r="E140">
        <v>14.1</v>
      </c>
      <c r="F140">
        <v>4.8099999999999996</v>
      </c>
      <c r="G140" s="2">
        <v>1.5975E-2</v>
      </c>
      <c r="H140" s="2">
        <v>5.0055000000000004E-3</v>
      </c>
      <c r="I140" s="4">
        <v>1.7075499999999999</v>
      </c>
      <c r="L140" t="s">
        <v>240</v>
      </c>
      <c r="M140" s="1">
        <v>42843</v>
      </c>
    </row>
    <row r="141" spans="1:13" x14ac:dyDescent="0.3">
      <c r="A141" t="s">
        <v>242</v>
      </c>
      <c r="B141" t="s">
        <v>242</v>
      </c>
      <c r="C141" s="3">
        <v>653400</v>
      </c>
      <c r="D141">
        <v>103</v>
      </c>
      <c r="E141">
        <v>27.4</v>
      </c>
      <c r="F141">
        <v>5.79</v>
      </c>
      <c r="G141" s="2">
        <v>6.7300200000000004E-2</v>
      </c>
      <c r="H141" s="2">
        <v>1.7903160000000001E-2</v>
      </c>
      <c r="I141" s="4">
        <v>3.7831860000000002</v>
      </c>
      <c r="L141" t="s">
        <v>240</v>
      </c>
      <c r="M141" s="1">
        <v>42850</v>
      </c>
    </row>
    <row r="142" spans="1:13" x14ac:dyDescent="0.3">
      <c r="A142" t="s">
        <v>243</v>
      </c>
      <c r="B142" t="s">
        <v>243</v>
      </c>
      <c r="C142" s="3">
        <v>535200</v>
      </c>
      <c r="D142">
        <v>280</v>
      </c>
      <c r="E142">
        <v>58</v>
      </c>
      <c r="F142">
        <v>6.72</v>
      </c>
      <c r="G142" s="2">
        <v>0.14985599999999999</v>
      </c>
      <c r="H142" s="2">
        <v>3.1041599999999999E-2</v>
      </c>
      <c r="I142" s="4">
        <v>3.5965440000000002</v>
      </c>
      <c r="L142" t="s">
        <v>240</v>
      </c>
      <c r="M142" s="1">
        <v>42857</v>
      </c>
    </row>
    <row r="143" spans="1:13" x14ac:dyDescent="0.3">
      <c r="A143" t="s">
        <v>244</v>
      </c>
      <c r="B143" t="s">
        <v>244</v>
      </c>
      <c r="C143" s="3">
        <v>400800</v>
      </c>
      <c r="D143">
        <v>126</v>
      </c>
      <c r="E143">
        <v>41.4</v>
      </c>
      <c r="F143">
        <v>6.17</v>
      </c>
      <c r="G143" s="2">
        <v>5.0500799999999998E-2</v>
      </c>
      <c r="H143" s="2">
        <v>1.6593119999999999E-2</v>
      </c>
      <c r="I143" s="4">
        <v>2.4729359999999998</v>
      </c>
      <c r="L143" t="s">
        <v>240</v>
      </c>
      <c r="M143" s="1">
        <v>42864</v>
      </c>
    </row>
    <row r="144" spans="1:13" x14ac:dyDescent="0.3">
      <c r="A144" t="s">
        <v>245</v>
      </c>
      <c r="B144" t="s">
        <v>245</v>
      </c>
      <c r="C144" s="3">
        <v>662400</v>
      </c>
      <c r="D144">
        <v>230</v>
      </c>
      <c r="E144">
        <v>54.2</v>
      </c>
      <c r="F144">
        <v>6.59</v>
      </c>
      <c r="G144" s="2">
        <v>0.15235199999999999</v>
      </c>
      <c r="H144" s="2">
        <v>3.5902080000000003E-2</v>
      </c>
      <c r="I144" s="4">
        <v>4.3652160000000002</v>
      </c>
      <c r="L144" t="s">
        <v>240</v>
      </c>
      <c r="M144" s="1">
        <v>42864</v>
      </c>
    </row>
    <row r="145" spans="1:13" x14ac:dyDescent="0.3">
      <c r="C145" s="5">
        <f>SUM(C143:C144)</f>
        <v>1063200</v>
      </c>
      <c r="D145" s="6">
        <f>G145/C145*1000000000</f>
        <v>190.7945823927765</v>
      </c>
      <c r="E145" s="9">
        <f>H145/C145*1000000000</f>
        <v>49.374717832957117</v>
      </c>
      <c r="F145" s="7">
        <f>I145/C145*1000000</f>
        <v>6.4316704288939048</v>
      </c>
      <c r="G145" s="8">
        <f>SUM(G143:G144)</f>
        <v>0.2028528</v>
      </c>
      <c r="H145" s="8">
        <f t="shared" ref="H145" si="17">SUM(H143:H144)</f>
        <v>5.2495200000000006E-2</v>
      </c>
      <c r="I145" s="10">
        <f t="shared" ref="I145" si="18">SUM(I143:I144)</f>
        <v>6.838152</v>
      </c>
      <c r="M145" s="1"/>
    </row>
    <row r="146" spans="1:13" x14ac:dyDescent="0.3">
      <c r="A146" t="s">
        <v>246</v>
      </c>
      <c r="B146" t="s">
        <v>246</v>
      </c>
      <c r="C146" s="3">
        <v>300600</v>
      </c>
      <c r="D146">
        <v>19.7</v>
      </c>
      <c r="E146">
        <v>12.9</v>
      </c>
      <c r="F146">
        <v>5.21</v>
      </c>
      <c r="G146" s="2">
        <v>5.9218200000000004E-3</v>
      </c>
      <c r="H146" s="2">
        <v>3.8777400000000002E-3</v>
      </c>
      <c r="I146" s="4">
        <v>1.5661259999999999</v>
      </c>
      <c r="L146" t="s">
        <v>240</v>
      </c>
      <c r="M146" s="1">
        <v>42871</v>
      </c>
    </row>
    <row r="147" spans="1:13" x14ac:dyDescent="0.3">
      <c r="A147" t="s">
        <v>247</v>
      </c>
      <c r="B147" t="s">
        <v>247</v>
      </c>
      <c r="C147" s="3">
        <v>133000</v>
      </c>
      <c r="D147">
        <v>24.4</v>
      </c>
      <c r="E147">
        <v>11.9</v>
      </c>
      <c r="F147">
        <v>5.08</v>
      </c>
      <c r="G147" s="2">
        <v>3.2452000000000002E-3</v>
      </c>
      <c r="H147" s="2">
        <v>1.5827E-3</v>
      </c>
      <c r="I147" s="4">
        <v>0.67564000000000002</v>
      </c>
      <c r="L147" t="s">
        <v>240</v>
      </c>
      <c r="M147" s="1">
        <v>42878</v>
      </c>
    </row>
    <row r="148" spans="1:13" x14ac:dyDescent="0.3">
      <c r="A148" t="s">
        <v>248</v>
      </c>
      <c r="B148" t="s">
        <v>248</v>
      </c>
      <c r="C148" s="3">
        <v>124500</v>
      </c>
      <c r="D148">
        <v>21.1</v>
      </c>
      <c r="E148">
        <v>14.2</v>
      </c>
      <c r="F148">
        <v>5.29</v>
      </c>
      <c r="G148" s="2">
        <v>2.6269499999999999E-3</v>
      </c>
      <c r="H148" s="2">
        <v>1.7679E-3</v>
      </c>
      <c r="I148" s="4">
        <v>0.658605</v>
      </c>
      <c r="L148" t="s">
        <v>240</v>
      </c>
      <c r="M148" s="1">
        <v>42885</v>
      </c>
    </row>
    <row r="149" spans="1:13" x14ac:dyDescent="0.3">
      <c r="A149" t="s">
        <v>249</v>
      </c>
      <c r="B149" t="s">
        <v>249</v>
      </c>
      <c r="C149" s="3">
        <v>116000</v>
      </c>
      <c r="D149">
        <v>17</v>
      </c>
      <c r="E149">
        <v>7</v>
      </c>
      <c r="F149">
        <v>5.57</v>
      </c>
      <c r="G149" s="2">
        <v>1.9719999999999998E-3</v>
      </c>
      <c r="H149" s="2">
        <v>8.12E-4</v>
      </c>
      <c r="I149" s="4">
        <v>0.64612000000000003</v>
      </c>
      <c r="L149" t="s">
        <v>240</v>
      </c>
      <c r="M149" s="1">
        <v>42893</v>
      </c>
    </row>
    <row r="150" spans="1:13" x14ac:dyDescent="0.3">
      <c r="A150" t="s">
        <v>250</v>
      </c>
      <c r="B150" t="s">
        <v>250</v>
      </c>
      <c r="C150" s="3">
        <v>134600</v>
      </c>
      <c r="E150">
        <v>13.1</v>
      </c>
      <c r="F150">
        <v>5.35</v>
      </c>
      <c r="G150" s="2"/>
      <c r="H150" s="2">
        <v>1.76326E-3</v>
      </c>
      <c r="I150" s="4">
        <v>0.72011000000000003</v>
      </c>
      <c r="J150" t="s">
        <v>17</v>
      </c>
      <c r="K150" t="s">
        <v>251</v>
      </c>
      <c r="L150" t="s">
        <v>240</v>
      </c>
      <c r="M150" s="1">
        <v>42899</v>
      </c>
    </row>
    <row r="151" spans="1:13" x14ac:dyDescent="0.3">
      <c r="A151" t="s">
        <v>254</v>
      </c>
      <c r="B151" t="s">
        <v>254</v>
      </c>
      <c r="C151" s="3">
        <v>153900</v>
      </c>
      <c r="D151">
        <v>39.299999999999997</v>
      </c>
      <c r="E151">
        <v>17.100000000000001</v>
      </c>
      <c r="F151">
        <v>8.16</v>
      </c>
      <c r="G151" s="2">
        <v>6.0482699999999997E-3</v>
      </c>
      <c r="H151" s="2">
        <v>2.6316899999999999E-3</v>
      </c>
      <c r="I151" s="4">
        <v>1.2558240000000001</v>
      </c>
      <c r="L151" t="s">
        <v>240</v>
      </c>
      <c r="M151" s="1">
        <v>42908</v>
      </c>
    </row>
    <row r="152" spans="1:13" x14ac:dyDescent="0.3">
      <c r="A152" t="s">
        <v>255</v>
      </c>
      <c r="B152" t="s">
        <v>255</v>
      </c>
      <c r="C152" s="3">
        <v>249000</v>
      </c>
      <c r="D152">
        <v>242</v>
      </c>
      <c r="E152">
        <v>177</v>
      </c>
      <c r="F152">
        <v>45.18</v>
      </c>
      <c r="G152" s="2">
        <v>6.0257999999999999E-2</v>
      </c>
      <c r="H152" s="2">
        <v>4.4073000000000001E-2</v>
      </c>
      <c r="I152" s="4">
        <v>11.24982</v>
      </c>
      <c r="L152" t="s">
        <v>240</v>
      </c>
      <c r="M152" s="1">
        <v>42912</v>
      </c>
    </row>
    <row r="153" spans="1:13" x14ac:dyDescent="0.3">
      <c r="A153" t="s">
        <v>256</v>
      </c>
      <c r="B153" t="s">
        <v>256</v>
      </c>
      <c r="C153" s="3">
        <v>145000</v>
      </c>
      <c r="D153">
        <v>555</v>
      </c>
      <c r="E153">
        <v>357</v>
      </c>
      <c r="F153">
        <v>45.18</v>
      </c>
      <c r="G153" s="2">
        <v>8.0475000000000005E-2</v>
      </c>
      <c r="H153" s="2">
        <v>5.1764999999999999E-2</v>
      </c>
      <c r="I153" s="4">
        <v>6.5510999999999999</v>
      </c>
      <c r="L153" t="s">
        <v>240</v>
      </c>
      <c r="M153" s="1">
        <v>42912</v>
      </c>
    </row>
    <row r="154" spans="1:13" x14ac:dyDescent="0.3">
      <c r="A154" t="s">
        <v>257</v>
      </c>
      <c r="B154" t="s">
        <v>257</v>
      </c>
      <c r="C154" s="3">
        <v>252000</v>
      </c>
      <c r="D154">
        <v>204</v>
      </c>
      <c r="E154">
        <v>182</v>
      </c>
      <c r="F154">
        <v>31.59</v>
      </c>
      <c r="G154" s="2">
        <v>5.1408000000000002E-2</v>
      </c>
      <c r="H154" s="2">
        <v>4.5864000000000002E-2</v>
      </c>
      <c r="I154" s="4">
        <v>7.96068</v>
      </c>
      <c r="L154" t="s">
        <v>240</v>
      </c>
      <c r="M154" s="1">
        <v>42912</v>
      </c>
    </row>
    <row r="155" spans="1:13" x14ac:dyDescent="0.3">
      <c r="A155" t="s">
        <v>258</v>
      </c>
      <c r="B155" t="s">
        <v>258</v>
      </c>
      <c r="C155" s="3">
        <v>256000</v>
      </c>
      <c r="D155">
        <v>389</v>
      </c>
      <c r="E155">
        <v>230</v>
      </c>
      <c r="F155">
        <v>23.59</v>
      </c>
      <c r="G155" s="2">
        <v>9.9584000000000006E-2</v>
      </c>
      <c r="H155" s="2">
        <v>5.8880000000000002E-2</v>
      </c>
      <c r="I155" s="4">
        <v>6.03904</v>
      </c>
      <c r="L155" t="s">
        <v>240</v>
      </c>
      <c r="M155" s="1">
        <v>42912</v>
      </c>
    </row>
    <row r="156" spans="1:13" x14ac:dyDescent="0.3">
      <c r="C156" s="5">
        <f>SUM(C152:C155)</f>
        <v>902000</v>
      </c>
      <c r="D156" s="6">
        <f>G156/C156*1000000000</f>
        <v>323.42017738359203</v>
      </c>
      <c r="E156" s="9">
        <f>H156/C156*1000000000</f>
        <v>222.37472283813747</v>
      </c>
      <c r="F156" s="7">
        <f>I156/C156*1000000</f>
        <v>35.255698447893572</v>
      </c>
      <c r="G156" s="8">
        <f>SUM(G152:G155)</f>
        <v>0.29172500000000001</v>
      </c>
      <c r="H156" s="8">
        <f t="shared" ref="H156" si="19">SUM(H152:H155)</f>
        <v>0.20058199999999998</v>
      </c>
      <c r="I156" s="10">
        <f t="shared" ref="I156" si="20">SUM(I152:I155)</f>
        <v>31.800639999999998</v>
      </c>
      <c r="M156" s="1"/>
    </row>
    <row r="157" spans="1:13" x14ac:dyDescent="0.3">
      <c r="A157" t="s">
        <v>259</v>
      </c>
      <c r="B157" t="s">
        <v>259</v>
      </c>
      <c r="C157" s="3">
        <v>299300</v>
      </c>
      <c r="D157">
        <v>79.7</v>
      </c>
      <c r="E157">
        <v>60.8</v>
      </c>
      <c r="F157">
        <v>12.67</v>
      </c>
      <c r="G157" s="2">
        <v>2.3854210000000001E-2</v>
      </c>
      <c r="H157" s="2">
        <v>1.8197439999999999E-2</v>
      </c>
      <c r="I157" s="4">
        <v>3.7921309999999999</v>
      </c>
      <c r="L157" t="s">
        <v>240</v>
      </c>
      <c r="M157" s="1">
        <v>42916</v>
      </c>
    </row>
    <row r="158" spans="1:13" x14ac:dyDescent="0.3">
      <c r="A158" t="s">
        <v>260</v>
      </c>
      <c r="B158" t="s">
        <v>260</v>
      </c>
      <c r="C158" s="3">
        <v>384900</v>
      </c>
      <c r="D158">
        <v>700</v>
      </c>
      <c r="E158">
        <v>327</v>
      </c>
      <c r="F158">
        <v>18.55</v>
      </c>
      <c r="G158" s="2">
        <v>0.26943</v>
      </c>
      <c r="H158" s="2">
        <v>0.12586230000000001</v>
      </c>
      <c r="I158" s="4">
        <v>7.1398950000000001</v>
      </c>
      <c r="L158" t="s">
        <v>240</v>
      </c>
      <c r="M158" s="1">
        <v>42916</v>
      </c>
    </row>
    <row r="159" spans="1:13" x14ac:dyDescent="0.3">
      <c r="C159" s="5">
        <f>SUM(C157:C158)</f>
        <v>684200</v>
      </c>
      <c r="D159" s="6">
        <f>G159/C159*1000000000</f>
        <v>428.65274773458049</v>
      </c>
      <c r="E159" s="9">
        <f>H159/C159*1000000000</f>
        <v>210.55209003215438</v>
      </c>
      <c r="F159" s="7">
        <f>I159/C159*1000000</f>
        <v>15.977822274188835</v>
      </c>
      <c r="G159" s="8">
        <f>SUM(G157:G158)</f>
        <v>0.29328420999999999</v>
      </c>
      <c r="H159" s="8">
        <f t="shared" ref="H159" si="21">SUM(H157:H158)</f>
        <v>0.14405974000000002</v>
      </c>
      <c r="I159" s="10">
        <f t="shared" ref="I159" si="22">SUM(I157:I158)</f>
        <v>10.932026</v>
      </c>
      <c r="M159" s="1"/>
    </row>
    <row r="160" spans="1:13" x14ac:dyDescent="0.3">
      <c r="A160" t="s">
        <v>261</v>
      </c>
      <c r="B160" t="s">
        <v>261</v>
      </c>
      <c r="C160" s="3">
        <v>620300</v>
      </c>
      <c r="D160">
        <v>119</v>
      </c>
      <c r="E160">
        <v>88.6</v>
      </c>
      <c r="F160">
        <v>11.62</v>
      </c>
      <c r="G160" s="2">
        <v>7.3815699999999998E-2</v>
      </c>
      <c r="H160" s="2">
        <v>5.495858E-2</v>
      </c>
      <c r="I160" s="4">
        <v>7.2078860000000002</v>
      </c>
      <c r="L160" t="s">
        <v>240</v>
      </c>
      <c r="M160" s="1">
        <v>42921</v>
      </c>
    </row>
    <row r="161" spans="1:13" x14ac:dyDescent="0.3">
      <c r="A161" t="s">
        <v>262</v>
      </c>
      <c r="B161" t="s">
        <v>262</v>
      </c>
      <c r="C161" s="3">
        <v>270100</v>
      </c>
      <c r="D161">
        <v>47.3</v>
      </c>
      <c r="E161">
        <v>21</v>
      </c>
      <c r="F161">
        <v>11.05</v>
      </c>
      <c r="G161" s="2">
        <v>1.2775730000000001E-2</v>
      </c>
      <c r="H161" s="2">
        <v>5.6721000000000002E-3</v>
      </c>
      <c r="I161" s="4">
        <v>2.9846050000000002</v>
      </c>
      <c r="L161" t="s">
        <v>240</v>
      </c>
      <c r="M161" s="1">
        <v>42927</v>
      </c>
    </row>
    <row r="162" spans="1:13" x14ac:dyDescent="0.3">
      <c r="A162" t="s">
        <v>263</v>
      </c>
      <c r="B162" t="s">
        <v>263</v>
      </c>
      <c r="C162" s="3">
        <v>561400</v>
      </c>
      <c r="D162">
        <v>69.900000000000006</v>
      </c>
      <c r="E162">
        <v>54.9</v>
      </c>
      <c r="F162">
        <v>15.37</v>
      </c>
      <c r="G162" s="2">
        <v>3.9241860000000003E-2</v>
      </c>
      <c r="H162" s="2">
        <v>3.0820859999999999E-2</v>
      </c>
      <c r="I162" s="4">
        <v>8.6287179999999992</v>
      </c>
      <c r="L162" t="s">
        <v>240</v>
      </c>
      <c r="M162" s="1">
        <v>42934</v>
      </c>
    </row>
    <row r="163" spans="1:13" x14ac:dyDescent="0.3">
      <c r="A163" t="s">
        <v>264</v>
      </c>
      <c r="B163" t="s">
        <v>264</v>
      </c>
      <c r="C163" s="3">
        <v>213100</v>
      </c>
      <c r="D163">
        <v>82.5</v>
      </c>
      <c r="E163">
        <v>37.299999999999997</v>
      </c>
      <c r="F163">
        <v>9.14</v>
      </c>
      <c r="G163" s="2">
        <v>1.7580749999999999E-2</v>
      </c>
      <c r="H163" s="2">
        <v>7.9486299999999999E-3</v>
      </c>
      <c r="I163" s="4">
        <v>1.9477340000000001</v>
      </c>
      <c r="L163" t="s">
        <v>240</v>
      </c>
      <c r="M163" s="1">
        <v>42942</v>
      </c>
    </row>
    <row r="164" spans="1:13" x14ac:dyDescent="0.3">
      <c r="A164" t="s">
        <v>265</v>
      </c>
      <c r="B164" t="s">
        <v>265</v>
      </c>
      <c r="C164" s="3">
        <v>77200</v>
      </c>
      <c r="D164">
        <v>29.4</v>
      </c>
      <c r="E164">
        <v>25.1</v>
      </c>
      <c r="F164">
        <v>6.96</v>
      </c>
      <c r="G164" s="2">
        <v>2.26968E-3</v>
      </c>
      <c r="H164" s="2">
        <v>1.93772E-3</v>
      </c>
      <c r="I164" s="4">
        <v>0.53731200000000001</v>
      </c>
      <c r="L164" t="s">
        <v>240</v>
      </c>
      <c r="M164" s="1">
        <v>42948</v>
      </c>
    </row>
    <row r="165" spans="1:13" x14ac:dyDescent="0.3">
      <c r="A165" t="s">
        <v>268</v>
      </c>
      <c r="B165" t="s">
        <v>268</v>
      </c>
      <c r="C165" s="3">
        <v>20400</v>
      </c>
      <c r="D165">
        <v>226</v>
      </c>
      <c r="E165">
        <v>136</v>
      </c>
      <c r="F165">
        <v>3.37</v>
      </c>
      <c r="G165" s="2">
        <v>4.6103999999999997E-3</v>
      </c>
      <c r="H165" s="2">
        <v>2.7744000000000002E-3</v>
      </c>
      <c r="I165" s="4">
        <v>6.8748000000000004E-2</v>
      </c>
      <c r="L165" t="s">
        <v>240</v>
      </c>
      <c r="M165" s="1">
        <v>42969</v>
      </c>
    </row>
    <row r="166" spans="1:13" x14ac:dyDescent="0.3">
      <c r="A166" t="s">
        <v>273</v>
      </c>
      <c r="B166" t="s">
        <v>273</v>
      </c>
      <c r="C166" s="3">
        <v>16700</v>
      </c>
      <c r="D166">
        <v>51.8</v>
      </c>
      <c r="E166">
        <v>19.100000000000001</v>
      </c>
      <c r="F166">
        <v>3.06</v>
      </c>
      <c r="G166" s="2">
        <v>8.6505999999999996E-4</v>
      </c>
      <c r="H166" s="2">
        <v>3.1897000000000002E-4</v>
      </c>
      <c r="I166" s="4">
        <v>5.1102000000000002E-2</v>
      </c>
      <c r="L166" t="s">
        <v>240</v>
      </c>
      <c r="M166" s="1">
        <v>42997</v>
      </c>
    </row>
    <row r="167" spans="1:13" x14ac:dyDescent="0.3">
      <c r="A167" t="s">
        <v>278</v>
      </c>
      <c r="B167" t="s">
        <v>278</v>
      </c>
      <c r="C167" s="3">
        <v>37900</v>
      </c>
      <c r="D167">
        <v>39.6</v>
      </c>
      <c r="E167">
        <v>21.4</v>
      </c>
      <c r="F167">
        <v>2.04</v>
      </c>
      <c r="G167" s="2">
        <v>1.50084E-3</v>
      </c>
      <c r="H167" s="2">
        <v>8.1105999999999995E-4</v>
      </c>
      <c r="I167" s="4">
        <v>7.7315999999999996E-2</v>
      </c>
      <c r="L167" t="s">
        <v>240</v>
      </c>
      <c r="M167" s="1">
        <v>43025</v>
      </c>
    </row>
    <row r="168" spans="1:13" x14ac:dyDescent="0.3">
      <c r="A168" t="s">
        <v>284</v>
      </c>
      <c r="B168" t="s">
        <v>284</v>
      </c>
      <c r="C168" s="3">
        <v>5810300</v>
      </c>
      <c r="D168">
        <v>57.8</v>
      </c>
      <c r="E168">
        <v>39.5</v>
      </c>
      <c r="F168">
        <v>3.35</v>
      </c>
      <c r="G168" s="2">
        <v>0.33583533999999998</v>
      </c>
      <c r="H168" s="2">
        <v>0.22950685000000001</v>
      </c>
      <c r="I168" s="4">
        <v>19.464504999999999</v>
      </c>
      <c r="J168" t="s">
        <v>17</v>
      </c>
      <c r="K168" t="s">
        <v>41</v>
      </c>
      <c r="L168" t="s">
        <v>285</v>
      </c>
      <c r="M168" s="1">
        <v>42836</v>
      </c>
    </row>
    <row r="169" spans="1:13" x14ac:dyDescent="0.3">
      <c r="A169" t="s">
        <v>286</v>
      </c>
      <c r="B169" t="s">
        <v>286</v>
      </c>
      <c r="C169" s="3">
        <v>1605600</v>
      </c>
      <c r="D169">
        <v>16.2</v>
      </c>
      <c r="E169">
        <v>11.5</v>
      </c>
      <c r="F169">
        <v>2.59</v>
      </c>
      <c r="G169" s="2">
        <v>2.6010720000000001E-2</v>
      </c>
      <c r="H169" s="2">
        <v>1.8464399999999999E-2</v>
      </c>
      <c r="I169" s="4">
        <v>4.1585039999999998</v>
      </c>
      <c r="J169" t="s">
        <v>17</v>
      </c>
      <c r="K169" t="s">
        <v>41</v>
      </c>
      <c r="L169" t="s">
        <v>285</v>
      </c>
      <c r="M169" s="1">
        <v>42843</v>
      </c>
    </row>
    <row r="170" spans="1:13" x14ac:dyDescent="0.3">
      <c r="A170" t="s">
        <v>287</v>
      </c>
      <c r="B170" t="s">
        <v>287</v>
      </c>
      <c r="C170" s="3">
        <v>2624000</v>
      </c>
      <c r="D170">
        <v>14.7</v>
      </c>
      <c r="E170">
        <v>9.6999999999999993</v>
      </c>
      <c r="F170">
        <v>2.4500000000000002</v>
      </c>
      <c r="G170" s="2">
        <v>3.8572799999999997E-2</v>
      </c>
      <c r="H170" s="2">
        <v>2.5452800000000001E-2</v>
      </c>
      <c r="I170" s="4">
        <v>6.4287999999999998</v>
      </c>
      <c r="L170" t="s">
        <v>285</v>
      </c>
      <c r="M170" s="1">
        <v>42850</v>
      </c>
    </row>
    <row r="171" spans="1:13" x14ac:dyDescent="0.3">
      <c r="A171" t="s">
        <v>288</v>
      </c>
      <c r="B171" t="s">
        <v>288</v>
      </c>
      <c r="C171" s="3">
        <v>1554800</v>
      </c>
      <c r="D171">
        <v>46.5</v>
      </c>
      <c r="E171">
        <v>16.100000000000001</v>
      </c>
      <c r="F171">
        <v>2.04</v>
      </c>
      <c r="G171" s="2">
        <v>7.2298200000000007E-2</v>
      </c>
      <c r="H171" s="2">
        <v>2.5032280000000001E-2</v>
      </c>
      <c r="I171" s="4">
        <v>3.1717919999999999</v>
      </c>
      <c r="L171" t="s">
        <v>285</v>
      </c>
      <c r="M171" s="1">
        <v>42857</v>
      </c>
    </row>
    <row r="172" spans="1:13" x14ac:dyDescent="0.3">
      <c r="A172" t="s">
        <v>289</v>
      </c>
      <c r="B172" t="s">
        <v>289</v>
      </c>
      <c r="C172" s="3">
        <v>1987200</v>
      </c>
      <c r="D172">
        <v>28.8</v>
      </c>
      <c r="E172">
        <v>12</v>
      </c>
      <c r="F172">
        <v>1.63</v>
      </c>
      <c r="G172" s="2">
        <v>5.7231360000000002E-2</v>
      </c>
      <c r="H172" s="2">
        <v>2.38464E-2</v>
      </c>
      <c r="I172" s="4">
        <v>3.2391359999999998</v>
      </c>
      <c r="L172" t="s">
        <v>285</v>
      </c>
      <c r="M172" s="1">
        <v>42864</v>
      </c>
    </row>
    <row r="173" spans="1:13" x14ac:dyDescent="0.3">
      <c r="A173" t="s">
        <v>290</v>
      </c>
      <c r="B173" t="s">
        <v>290</v>
      </c>
      <c r="C173" s="3">
        <v>1085100</v>
      </c>
      <c r="D173">
        <v>39</v>
      </c>
      <c r="E173">
        <v>12.9</v>
      </c>
      <c r="F173">
        <v>1.53</v>
      </c>
      <c r="G173" s="2">
        <v>4.23189E-2</v>
      </c>
      <c r="H173" s="2">
        <v>1.399779E-2</v>
      </c>
      <c r="I173" s="4">
        <v>1.6602030000000001</v>
      </c>
      <c r="L173" t="s">
        <v>285</v>
      </c>
      <c r="M173" s="1">
        <v>42864</v>
      </c>
    </row>
    <row r="174" spans="1:13" x14ac:dyDescent="0.3">
      <c r="C174" s="5">
        <f>SUM(C172:C173)</f>
        <v>3072300</v>
      </c>
      <c r="D174" s="6">
        <f>G174/C174*1000000000</f>
        <v>32.402519285226056</v>
      </c>
      <c r="E174" s="9">
        <f>H174/C174*1000000000</f>
        <v>12.317869348696417</v>
      </c>
      <c r="F174" s="7">
        <f>I174/C174*1000000</f>
        <v>1.5946811834781758</v>
      </c>
      <c r="G174" s="8">
        <f>SUM(G172:G173)</f>
        <v>9.9550260000000002E-2</v>
      </c>
      <c r="H174" s="8">
        <f t="shared" ref="H174" si="23">SUM(H172:H173)</f>
        <v>3.784419E-2</v>
      </c>
      <c r="I174" s="10">
        <f t="shared" ref="I174" si="24">SUM(I172:I173)</f>
        <v>4.8993389999999994</v>
      </c>
      <c r="M174" s="1"/>
    </row>
    <row r="175" spans="1:13" x14ac:dyDescent="0.3">
      <c r="A175" t="s">
        <v>291</v>
      </c>
      <c r="B175" t="s">
        <v>291</v>
      </c>
      <c r="C175" s="3">
        <v>812500</v>
      </c>
      <c r="D175">
        <v>31.2</v>
      </c>
      <c r="E175">
        <v>23.1</v>
      </c>
      <c r="F175">
        <v>1.24</v>
      </c>
      <c r="G175" s="2">
        <v>2.5350000000000001E-2</v>
      </c>
      <c r="H175" s="2">
        <v>1.8768750000000001E-2</v>
      </c>
      <c r="I175" s="4">
        <v>1.0075000000000001</v>
      </c>
      <c r="L175" t="s">
        <v>285</v>
      </c>
      <c r="M175" s="1">
        <v>42871</v>
      </c>
    </row>
    <row r="176" spans="1:13" x14ac:dyDescent="0.3">
      <c r="A176" t="s">
        <v>292</v>
      </c>
      <c r="B176" t="s">
        <v>292</v>
      </c>
      <c r="C176" s="3">
        <v>139000</v>
      </c>
      <c r="D176">
        <v>234</v>
      </c>
      <c r="E176">
        <v>28.8</v>
      </c>
      <c r="F176">
        <v>1.24</v>
      </c>
      <c r="G176" s="2">
        <v>3.2525999999999999E-2</v>
      </c>
      <c r="H176" s="2">
        <v>4.0032000000000002E-3</v>
      </c>
      <c r="I176" s="4">
        <v>0.17236000000000001</v>
      </c>
      <c r="L176" t="s">
        <v>285</v>
      </c>
      <c r="M176" s="1">
        <v>42878</v>
      </c>
    </row>
    <row r="177" spans="1:13" x14ac:dyDescent="0.3">
      <c r="A177" t="s">
        <v>293</v>
      </c>
      <c r="B177" t="s">
        <v>293</v>
      </c>
      <c r="C177" s="3">
        <v>78500</v>
      </c>
      <c r="D177">
        <v>18.100000000000001</v>
      </c>
      <c r="E177">
        <v>9.6</v>
      </c>
      <c r="F177">
        <v>0.81</v>
      </c>
      <c r="G177" s="2">
        <v>1.42085E-3</v>
      </c>
      <c r="H177" s="2">
        <v>7.5359999999999999E-4</v>
      </c>
      <c r="I177" s="4">
        <v>6.3585000000000003E-2</v>
      </c>
      <c r="L177" t="s">
        <v>285</v>
      </c>
      <c r="M177" s="1">
        <v>42885</v>
      </c>
    </row>
    <row r="178" spans="1:13" x14ac:dyDescent="0.3">
      <c r="A178" t="s">
        <v>294</v>
      </c>
      <c r="B178" t="s">
        <v>294</v>
      </c>
      <c r="C178" s="3">
        <v>63800</v>
      </c>
      <c r="D178">
        <v>18.600000000000001</v>
      </c>
      <c r="E178">
        <v>6.5</v>
      </c>
      <c r="F178">
        <v>0.91</v>
      </c>
      <c r="G178" s="2">
        <v>1.1866800000000001E-3</v>
      </c>
      <c r="H178" s="2">
        <v>4.147E-4</v>
      </c>
      <c r="I178" s="4">
        <v>5.8057999999999998E-2</v>
      </c>
      <c r="J178" t="s">
        <v>17</v>
      </c>
      <c r="K178" t="s">
        <v>30</v>
      </c>
      <c r="L178" t="s">
        <v>285</v>
      </c>
      <c r="M178" s="1">
        <v>42893</v>
      </c>
    </row>
    <row r="179" spans="1:13" x14ac:dyDescent="0.3">
      <c r="A179" t="s">
        <v>295</v>
      </c>
      <c r="B179" t="s">
        <v>295</v>
      </c>
      <c r="C179" s="3">
        <v>50100</v>
      </c>
      <c r="D179">
        <v>49.7</v>
      </c>
      <c r="E179">
        <v>17.2</v>
      </c>
      <c r="F179">
        <v>1.29</v>
      </c>
      <c r="G179" s="2">
        <v>2.4899700000000002E-3</v>
      </c>
      <c r="H179" s="2">
        <v>8.6171999999999996E-4</v>
      </c>
      <c r="I179" s="4">
        <v>6.4629000000000006E-2</v>
      </c>
      <c r="L179" t="s">
        <v>285</v>
      </c>
      <c r="M179" s="1">
        <v>42899</v>
      </c>
    </row>
    <row r="180" spans="1:13" x14ac:dyDescent="0.3">
      <c r="A180" t="s">
        <v>296</v>
      </c>
      <c r="B180" t="s">
        <v>296</v>
      </c>
      <c r="C180" s="3">
        <v>2400</v>
      </c>
      <c r="D180">
        <v>68.8</v>
      </c>
      <c r="E180">
        <v>26.4</v>
      </c>
      <c r="F180">
        <v>0.77</v>
      </c>
      <c r="G180" s="2">
        <v>1.6511999999999999E-4</v>
      </c>
      <c r="H180" s="2">
        <v>6.3360000000000003E-5</v>
      </c>
      <c r="I180" s="2">
        <v>1.848E-3</v>
      </c>
      <c r="L180" t="s">
        <v>285</v>
      </c>
      <c r="M180" s="1">
        <v>42908</v>
      </c>
    </row>
    <row r="181" spans="1:13" x14ac:dyDescent="0.3">
      <c r="A181" t="s">
        <v>297</v>
      </c>
      <c r="B181" t="s">
        <v>297</v>
      </c>
      <c r="C181" s="3">
        <v>46000</v>
      </c>
      <c r="D181">
        <v>61.5</v>
      </c>
      <c r="E181">
        <v>29.2</v>
      </c>
      <c r="F181">
        <v>1.48</v>
      </c>
      <c r="G181" s="2">
        <v>2.8289999999999999E-3</v>
      </c>
      <c r="H181" s="2">
        <v>1.3431999999999999E-3</v>
      </c>
      <c r="I181" s="4">
        <v>6.8080000000000002E-2</v>
      </c>
      <c r="L181" t="s">
        <v>285</v>
      </c>
      <c r="M181" s="1">
        <v>42913</v>
      </c>
    </row>
    <row r="182" spans="1:13" x14ac:dyDescent="0.3">
      <c r="A182" t="s">
        <v>298</v>
      </c>
      <c r="B182" t="s">
        <v>298</v>
      </c>
      <c r="C182" s="3">
        <v>50200</v>
      </c>
      <c r="D182">
        <v>89.8</v>
      </c>
      <c r="E182">
        <v>48</v>
      </c>
      <c r="F182">
        <v>1.59</v>
      </c>
      <c r="G182" s="2">
        <v>4.5079600000000001E-3</v>
      </c>
      <c r="H182" s="2">
        <v>2.4096E-3</v>
      </c>
      <c r="I182" s="4">
        <v>7.9818E-2</v>
      </c>
      <c r="L182" t="s">
        <v>285</v>
      </c>
      <c r="M182" s="1">
        <v>42913</v>
      </c>
    </row>
    <row r="183" spans="1:13" x14ac:dyDescent="0.3">
      <c r="A183" t="s">
        <v>299</v>
      </c>
      <c r="B183" t="s">
        <v>299</v>
      </c>
      <c r="C183" s="3">
        <v>50800</v>
      </c>
      <c r="D183">
        <v>77.099999999999994</v>
      </c>
      <c r="E183">
        <v>51.4</v>
      </c>
      <c r="F183">
        <v>1.54</v>
      </c>
      <c r="G183" s="2">
        <v>3.9166799999999996E-3</v>
      </c>
      <c r="H183" s="2">
        <v>2.6111200000000002E-3</v>
      </c>
      <c r="I183" s="4">
        <v>7.8231999999999996E-2</v>
      </c>
      <c r="L183" t="s">
        <v>285</v>
      </c>
      <c r="M183" s="1">
        <v>42913</v>
      </c>
    </row>
    <row r="184" spans="1:13" x14ac:dyDescent="0.3">
      <c r="A184" t="s">
        <v>300</v>
      </c>
      <c r="B184" t="s">
        <v>300</v>
      </c>
      <c r="C184" s="3">
        <v>49800</v>
      </c>
      <c r="D184">
        <v>81.400000000000006</v>
      </c>
      <c r="E184">
        <v>44</v>
      </c>
      <c r="F184">
        <v>1.51</v>
      </c>
      <c r="G184" s="2">
        <v>4.0537200000000002E-3</v>
      </c>
      <c r="H184" s="2">
        <v>2.1911999999999999E-3</v>
      </c>
      <c r="I184" s="4">
        <v>7.5198000000000001E-2</v>
      </c>
      <c r="L184" t="s">
        <v>285</v>
      </c>
      <c r="M184" s="1">
        <v>42913</v>
      </c>
    </row>
    <row r="185" spans="1:13" x14ac:dyDescent="0.3">
      <c r="C185" s="5">
        <f>SUM(C181:C184)</f>
        <v>196800</v>
      </c>
      <c r="D185" s="6">
        <f>G185/C185*1000000000</f>
        <v>77.78130081300813</v>
      </c>
      <c r="E185" s="9">
        <f>H185/C185*1000000000</f>
        <v>43.471138211382112</v>
      </c>
      <c r="F185" s="7">
        <f>I185/C185*1000000</f>
        <v>1.5311382113821137</v>
      </c>
      <c r="G185" s="8">
        <f>SUM(G181:G184)</f>
        <v>1.5307359999999999E-2</v>
      </c>
      <c r="H185" s="8">
        <f t="shared" ref="H185" si="25">SUM(H181:H184)</f>
        <v>8.5551199999999994E-3</v>
      </c>
      <c r="I185" s="10">
        <f t="shared" ref="I185" si="26">SUM(I181:I184)</f>
        <v>0.30132799999999998</v>
      </c>
      <c r="M185" s="1"/>
    </row>
    <row r="186" spans="1:13" x14ac:dyDescent="0.3">
      <c r="A186" t="s">
        <v>302</v>
      </c>
      <c r="B186" t="s">
        <v>302</v>
      </c>
      <c r="C186" s="3">
        <v>58800</v>
      </c>
      <c r="D186">
        <v>30.3</v>
      </c>
      <c r="E186">
        <v>17.899999999999999</v>
      </c>
      <c r="F186">
        <v>1.1100000000000001</v>
      </c>
      <c r="G186" s="2">
        <v>1.7816399999999999E-3</v>
      </c>
      <c r="H186" s="2">
        <v>1.0525199999999999E-3</v>
      </c>
      <c r="I186" s="4">
        <v>6.5268000000000007E-2</v>
      </c>
      <c r="L186" t="s">
        <v>285</v>
      </c>
      <c r="M186" s="1">
        <v>42916</v>
      </c>
    </row>
    <row r="187" spans="1:13" x14ac:dyDescent="0.3">
      <c r="A187" t="s">
        <v>303</v>
      </c>
      <c r="B187" t="s">
        <v>303</v>
      </c>
      <c r="C187" s="3">
        <v>60500</v>
      </c>
      <c r="D187">
        <v>24.8</v>
      </c>
      <c r="E187">
        <v>17.899999999999999</v>
      </c>
      <c r="F187">
        <v>1.01</v>
      </c>
      <c r="G187" s="2">
        <v>1.5004E-3</v>
      </c>
      <c r="H187" s="2">
        <v>1.0829500000000001E-3</v>
      </c>
      <c r="I187" s="4">
        <v>6.1105E-2</v>
      </c>
      <c r="L187" t="s">
        <v>285</v>
      </c>
      <c r="M187" s="1">
        <v>42916</v>
      </c>
    </row>
    <row r="188" spans="1:13" x14ac:dyDescent="0.3">
      <c r="A188" t="s">
        <v>304</v>
      </c>
      <c r="B188" t="s">
        <v>304</v>
      </c>
      <c r="C188" s="3">
        <v>60700</v>
      </c>
      <c r="D188">
        <v>24</v>
      </c>
      <c r="E188">
        <v>16.8</v>
      </c>
      <c r="F188">
        <v>1.05</v>
      </c>
      <c r="G188" s="2">
        <v>1.4568000000000001E-3</v>
      </c>
      <c r="H188" s="2">
        <v>1.01976E-3</v>
      </c>
      <c r="I188" s="4">
        <v>6.3735E-2</v>
      </c>
      <c r="L188" t="s">
        <v>285</v>
      </c>
      <c r="M188" s="1">
        <v>42916</v>
      </c>
    </row>
    <row r="189" spans="1:13" x14ac:dyDescent="0.3">
      <c r="A189" t="s">
        <v>305</v>
      </c>
      <c r="B189" t="s">
        <v>305</v>
      </c>
      <c r="C189" s="3">
        <v>59700</v>
      </c>
      <c r="D189">
        <v>23.3</v>
      </c>
      <c r="E189">
        <v>16</v>
      </c>
      <c r="F189">
        <v>1.06</v>
      </c>
      <c r="G189" s="2">
        <v>1.39101E-3</v>
      </c>
      <c r="H189" s="2">
        <v>9.5520000000000002E-4</v>
      </c>
      <c r="I189" s="4">
        <v>6.3282000000000005E-2</v>
      </c>
      <c r="L189" t="s">
        <v>285</v>
      </c>
      <c r="M189" s="1">
        <v>42916</v>
      </c>
    </row>
    <row r="190" spans="1:13" x14ac:dyDescent="0.3">
      <c r="C190" s="5">
        <f>SUM(C186:C189)</f>
        <v>239700</v>
      </c>
      <c r="D190" s="6">
        <f>G190/C190*1000000000</f>
        <v>25.573007926574885</v>
      </c>
      <c r="E190" s="9">
        <f>H190/C190*1000000000</f>
        <v>17.148226950354609</v>
      </c>
      <c r="F190" s="7">
        <f>I190/C190*1000000</f>
        <v>1.057113057989153</v>
      </c>
      <c r="G190" s="8">
        <f>SUM(G186:G189)</f>
        <v>6.1298500000000001E-3</v>
      </c>
      <c r="H190" s="8">
        <f t="shared" ref="H190" si="27">SUM(H186:H189)</f>
        <v>4.11043E-3</v>
      </c>
      <c r="I190" s="10">
        <f t="shared" ref="I190" si="28">SUM(I186:I189)</f>
        <v>0.25339</v>
      </c>
      <c r="M190" s="1"/>
    </row>
    <row r="191" spans="1:13" x14ac:dyDescent="0.3">
      <c r="A191" t="s">
        <v>307</v>
      </c>
      <c r="B191" t="s">
        <v>307</v>
      </c>
      <c r="C191" s="3">
        <v>1505800</v>
      </c>
      <c r="D191">
        <v>21.2</v>
      </c>
      <c r="E191">
        <v>16.8</v>
      </c>
      <c r="F191">
        <v>1.1599999999999999</v>
      </c>
      <c r="G191" s="2">
        <v>3.192296E-2</v>
      </c>
      <c r="H191" s="2">
        <v>2.5297440000000001E-2</v>
      </c>
      <c r="I191" s="4">
        <v>1.7467280000000001</v>
      </c>
      <c r="L191" t="s">
        <v>285</v>
      </c>
      <c r="M191" s="1">
        <v>42921</v>
      </c>
    </row>
    <row r="192" spans="1:13" x14ac:dyDescent="0.3">
      <c r="A192" t="s">
        <v>308</v>
      </c>
      <c r="B192" t="s">
        <v>308</v>
      </c>
      <c r="C192" s="3">
        <v>757700</v>
      </c>
      <c r="D192">
        <v>28.1</v>
      </c>
      <c r="E192">
        <v>19.5</v>
      </c>
      <c r="F192">
        <v>1.3</v>
      </c>
      <c r="G192" s="2">
        <v>2.129137E-2</v>
      </c>
      <c r="H192" s="2">
        <v>1.4775150000000001E-2</v>
      </c>
      <c r="I192" s="4">
        <v>0.98501000000000005</v>
      </c>
      <c r="L192" t="s">
        <v>285</v>
      </c>
      <c r="M192" s="1">
        <v>42927</v>
      </c>
    </row>
    <row r="193" spans="1:13" x14ac:dyDescent="0.3">
      <c r="A193" t="s">
        <v>309</v>
      </c>
      <c r="B193" t="s">
        <v>309</v>
      </c>
      <c r="C193" s="3">
        <v>1747600</v>
      </c>
      <c r="D193">
        <v>64.400000000000006</v>
      </c>
      <c r="E193">
        <v>33.5</v>
      </c>
      <c r="F193">
        <v>1.22</v>
      </c>
      <c r="G193" s="2">
        <v>0.11254544</v>
      </c>
      <c r="H193" s="2">
        <v>5.8544600000000002E-2</v>
      </c>
      <c r="I193" s="4">
        <v>2.132072</v>
      </c>
      <c r="J193" t="s">
        <v>17</v>
      </c>
      <c r="K193" t="s">
        <v>41</v>
      </c>
      <c r="L193" t="s">
        <v>285</v>
      </c>
      <c r="M193" s="1">
        <v>42934</v>
      </c>
    </row>
    <row r="194" spans="1:13" x14ac:dyDescent="0.3">
      <c r="A194" t="s">
        <v>310</v>
      </c>
      <c r="B194" t="s">
        <v>310</v>
      </c>
      <c r="C194" s="3">
        <v>468200</v>
      </c>
      <c r="D194">
        <v>26</v>
      </c>
      <c r="E194">
        <v>15.4</v>
      </c>
      <c r="F194">
        <v>0.96</v>
      </c>
      <c r="G194" s="2">
        <v>1.21732E-2</v>
      </c>
      <c r="H194" s="2">
        <v>7.2102800000000003E-3</v>
      </c>
      <c r="I194" s="4">
        <v>0.44947199999999998</v>
      </c>
      <c r="J194" t="s">
        <v>17</v>
      </c>
      <c r="K194" t="s">
        <v>41</v>
      </c>
      <c r="L194" t="s">
        <v>285</v>
      </c>
      <c r="M194" s="1">
        <v>42942</v>
      </c>
    </row>
    <row r="195" spans="1:13" x14ac:dyDescent="0.3">
      <c r="A195" t="s">
        <v>311</v>
      </c>
      <c r="B195" t="s">
        <v>311</v>
      </c>
      <c r="C195" s="3">
        <v>91500</v>
      </c>
      <c r="D195">
        <v>59.1</v>
      </c>
      <c r="E195">
        <v>35.200000000000003</v>
      </c>
      <c r="F195">
        <v>1.23</v>
      </c>
      <c r="G195" s="2">
        <v>5.40765E-3</v>
      </c>
      <c r="H195" s="2">
        <v>3.2207999999999998E-3</v>
      </c>
      <c r="I195" s="4">
        <v>0.11254500000000001</v>
      </c>
      <c r="L195" t="s">
        <v>285</v>
      </c>
      <c r="M195" s="1">
        <v>42948</v>
      </c>
    </row>
    <row r="196" spans="1:13" x14ac:dyDescent="0.3">
      <c r="A196" t="s">
        <v>316</v>
      </c>
      <c r="B196" t="s">
        <v>316</v>
      </c>
      <c r="C196" s="3">
        <v>3500</v>
      </c>
      <c r="D196">
        <v>92.6</v>
      </c>
      <c r="E196">
        <v>45.2</v>
      </c>
      <c r="F196">
        <v>1.1299999999999999</v>
      </c>
      <c r="G196" s="2">
        <v>3.2410000000000002E-4</v>
      </c>
      <c r="H196" s="2">
        <v>1.582E-4</v>
      </c>
      <c r="I196" s="2">
        <v>3.9550000000000002E-3</v>
      </c>
      <c r="L196" t="s">
        <v>285</v>
      </c>
      <c r="M196" s="1">
        <v>42983</v>
      </c>
    </row>
    <row r="197" spans="1:13" x14ac:dyDescent="0.3">
      <c r="A197" t="s">
        <v>318</v>
      </c>
      <c r="B197" t="s">
        <v>318</v>
      </c>
      <c r="C197" s="3">
        <v>42300</v>
      </c>
      <c r="D197">
        <v>77.900000000000006</v>
      </c>
      <c r="E197">
        <v>38.1</v>
      </c>
      <c r="F197">
        <v>1.2</v>
      </c>
      <c r="G197" s="2">
        <v>3.29517E-3</v>
      </c>
      <c r="H197" s="2">
        <v>1.61163E-3</v>
      </c>
      <c r="I197" s="4">
        <v>5.076E-2</v>
      </c>
      <c r="L197" t="s">
        <v>285</v>
      </c>
      <c r="M197" s="1">
        <v>42997</v>
      </c>
    </row>
    <row r="198" spans="1:13" x14ac:dyDescent="0.3">
      <c r="A198" t="s">
        <v>322</v>
      </c>
      <c r="B198" t="s">
        <v>322</v>
      </c>
      <c r="C198" s="3">
        <v>5800</v>
      </c>
      <c r="D198">
        <v>92.5</v>
      </c>
      <c r="E198">
        <v>77.8</v>
      </c>
      <c r="F198">
        <v>0.81</v>
      </c>
      <c r="G198" s="2">
        <v>5.3649999999999998E-4</v>
      </c>
      <c r="H198" s="2">
        <v>4.5124E-4</v>
      </c>
      <c r="I198" s="2">
        <v>4.6979999999999999E-3</v>
      </c>
      <c r="L198" t="s">
        <v>285</v>
      </c>
      <c r="M198" s="1">
        <v>43025</v>
      </c>
    </row>
    <row r="199" spans="1:13" x14ac:dyDescent="0.3">
      <c r="A199" t="s">
        <v>328</v>
      </c>
      <c r="B199" t="s">
        <v>328</v>
      </c>
      <c r="C199" s="3">
        <v>127100</v>
      </c>
      <c r="D199">
        <v>63.8</v>
      </c>
      <c r="E199">
        <v>23.2</v>
      </c>
      <c r="F199">
        <v>6.12</v>
      </c>
      <c r="G199" s="2">
        <v>8.10898E-3</v>
      </c>
      <c r="H199" s="2">
        <v>2.9487200000000002E-3</v>
      </c>
      <c r="I199" s="4">
        <v>0.77785199999999999</v>
      </c>
      <c r="L199" t="s">
        <v>329</v>
      </c>
      <c r="M199" s="1">
        <v>42843</v>
      </c>
    </row>
    <row r="200" spans="1:13" x14ac:dyDescent="0.3">
      <c r="A200" t="s">
        <v>330</v>
      </c>
      <c r="B200" t="s">
        <v>330</v>
      </c>
      <c r="C200" s="3">
        <v>224900</v>
      </c>
      <c r="D200">
        <v>113</v>
      </c>
      <c r="E200">
        <v>26.1</v>
      </c>
      <c r="F200">
        <v>6.44</v>
      </c>
      <c r="G200" s="2">
        <v>2.5413700000000001E-2</v>
      </c>
      <c r="H200" s="2">
        <v>5.86989E-3</v>
      </c>
      <c r="I200" s="4">
        <v>1.448356</v>
      </c>
      <c r="L200" t="s">
        <v>329</v>
      </c>
      <c r="M200" s="1">
        <v>42850</v>
      </c>
    </row>
    <row r="201" spans="1:13" x14ac:dyDescent="0.3">
      <c r="A201" t="s">
        <v>331</v>
      </c>
      <c r="B201" t="s">
        <v>331</v>
      </c>
      <c r="C201" s="3">
        <v>184200</v>
      </c>
      <c r="D201">
        <v>560</v>
      </c>
      <c r="E201">
        <v>41.1</v>
      </c>
      <c r="F201">
        <v>5.25</v>
      </c>
      <c r="G201" s="2">
        <v>0.10315199999999999</v>
      </c>
      <c r="H201" s="2">
        <v>7.5706200000000001E-3</v>
      </c>
      <c r="I201" s="4">
        <v>0.96704999999999997</v>
      </c>
      <c r="L201" t="s">
        <v>329</v>
      </c>
      <c r="M201" s="1">
        <v>42857</v>
      </c>
    </row>
    <row r="202" spans="1:13" x14ac:dyDescent="0.3">
      <c r="A202" t="s">
        <v>332</v>
      </c>
      <c r="B202" t="s">
        <v>332</v>
      </c>
      <c r="C202" s="3">
        <v>275500</v>
      </c>
      <c r="D202">
        <v>120</v>
      </c>
      <c r="E202">
        <v>35.700000000000003</v>
      </c>
      <c r="F202">
        <v>6.1</v>
      </c>
      <c r="G202" s="2">
        <v>3.3059999999999999E-2</v>
      </c>
      <c r="H202" s="2">
        <v>9.8353499999999996E-3</v>
      </c>
      <c r="I202" s="4">
        <v>1.68055</v>
      </c>
      <c r="L202" t="s">
        <v>329</v>
      </c>
      <c r="M202" s="1">
        <v>42864</v>
      </c>
    </row>
    <row r="203" spans="1:13" x14ac:dyDescent="0.3">
      <c r="A203" t="s">
        <v>333</v>
      </c>
      <c r="B203" t="s">
        <v>333</v>
      </c>
      <c r="C203" s="3">
        <v>129100</v>
      </c>
      <c r="D203">
        <v>35295</v>
      </c>
      <c r="F203">
        <v>217.21</v>
      </c>
      <c r="G203" s="2">
        <v>4.5565844999999996</v>
      </c>
      <c r="H203" s="2"/>
      <c r="I203" s="4">
        <v>28.041810999999999</v>
      </c>
      <c r="J203" t="s">
        <v>17</v>
      </c>
      <c r="K203" t="s">
        <v>334</v>
      </c>
      <c r="L203" t="s">
        <v>329</v>
      </c>
      <c r="M203" s="1">
        <v>42871</v>
      </c>
    </row>
    <row r="204" spans="1:13" x14ac:dyDescent="0.3">
      <c r="A204" t="s">
        <v>336</v>
      </c>
      <c r="B204" t="s">
        <v>336</v>
      </c>
      <c r="C204" s="3">
        <v>103100</v>
      </c>
      <c r="D204">
        <v>3720</v>
      </c>
      <c r="E204">
        <v>2525</v>
      </c>
      <c r="F204">
        <v>17.2</v>
      </c>
      <c r="G204" s="2">
        <v>0.38353199999999998</v>
      </c>
      <c r="H204" s="2">
        <v>0.26032749999999999</v>
      </c>
      <c r="I204" s="4">
        <v>1.77332</v>
      </c>
      <c r="L204" t="s">
        <v>329</v>
      </c>
      <c r="M204" s="1">
        <v>42878</v>
      </c>
    </row>
    <row r="205" spans="1:13" x14ac:dyDescent="0.3">
      <c r="A205" t="s">
        <v>337</v>
      </c>
      <c r="B205" t="s">
        <v>337</v>
      </c>
      <c r="C205" s="3">
        <v>60300</v>
      </c>
      <c r="D205">
        <v>2975</v>
      </c>
      <c r="E205">
        <v>2070</v>
      </c>
      <c r="F205">
        <v>14.08</v>
      </c>
      <c r="G205" s="2">
        <v>0.17939250000000001</v>
      </c>
      <c r="H205" s="2">
        <v>0.124821</v>
      </c>
      <c r="I205" s="4">
        <v>0.849024</v>
      </c>
      <c r="J205" t="s">
        <v>17</v>
      </c>
      <c r="K205" t="s">
        <v>338</v>
      </c>
      <c r="L205" t="s">
        <v>329</v>
      </c>
      <c r="M205" s="1">
        <v>42885</v>
      </c>
    </row>
    <row r="206" spans="1:13" x14ac:dyDescent="0.3">
      <c r="A206" t="s">
        <v>339</v>
      </c>
      <c r="B206" t="s">
        <v>339</v>
      </c>
      <c r="C206" s="3">
        <v>85100</v>
      </c>
      <c r="D206">
        <v>3585</v>
      </c>
      <c r="E206">
        <v>2240</v>
      </c>
      <c r="F206">
        <v>19.079999999999998</v>
      </c>
      <c r="G206" s="2">
        <v>0.30508350000000001</v>
      </c>
      <c r="H206" s="2">
        <v>0.19062399999999999</v>
      </c>
      <c r="I206" s="4">
        <v>1.6237079999999999</v>
      </c>
      <c r="J206" t="s">
        <v>17</v>
      </c>
      <c r="K206" t="s">
        <v>338</v>
      </c>
      <c r="L206" t="s">
        <v>329</v>
      </c>
      <c r="M206" s="1">
        <v>42893</v>
      </c>
    </row>
    <row r="207" spans="1:13" x14ac:dyDescent="0.3">
      <c r="A207" t="s">
        <v>340</v>
      </c>
      <c r="B207" t="s">
        <v>340</v>
      </c>
      <c r="C207" s="3">
        <v>104100</v>
      </c>
      <c r="D207">
        <v>815</v>
      </c>
      <c r="E207">
        <v>490</v>
      </c>
      <c r="F207">
        <v>7.97</v>
      </c>
      <c r="G207" s="2">
        <v>8.48415E-2</v>
      </c>
      <c r="H207" s="2">
        <v>5.1008999999999999E-2</v>
      </c>
      <c r="I207" s="4">
        <v>0.829677</v>
      </c>
      <c r="L207" t="s">
        <v>329</v>
      </c>
      <c r="M207" s="1">
        <v>42899</v>
      </c>
    </row>
    <row r="208" spans="1:13" x14ac:dyDescent="0.3">
      <c r="A208" t="s">
        <v>341</v>
      </c>
      <c r="B208" t="s">
        <v>341</v>
      </c>
      <c r="C208" s="3">
        <v>70500</v>
      </c>
      <c r="D208">
        <v>912</v>
      </c>
      <c r="E208">
        <v>585</v>
      </c>
      <c r="F208">
        <v>8.94</v>
      </c>
      <c r="G208" s="2">
        <v>6.4296000000000006E-2</v>
      </c>
      <c r="H208" s="2">
        <v>4.1242500000000001E-2</v>
      </c>
      <c r="I208" s="4">
        <v>0.63027</v>
      </c>
      <c r="L208" t="s">
        <v>329</v>
      </c>
      <c r="M208" s="1">
        <v>42908</v>
      </c>
    </row>
    <row r="209" spans="1:13" x14ac:dyDescent="0.3">
      <c r="A209" t="s">
        <v>342</v>
      </c>
      <c r="B209" t="s">
        <v>342</v>
      </c>
      <c r="C209" s="3">
        <v>149000</v>
      </c>
      <c r="D209">
        <v>525</v>
      </c>
      <c r="E209">
        <v>218</v>
      </c>
      <c r="F209">
        <v>21.83</v>
      </c>
      <c r="G209" s="2">
        <v>7.8225000000000003E-2</v>
      </c>
      <c r="H209" s="2">
        <v>3.2481999999999997E-2</v>
      </c>
      <c r="I209" s="4">
        <v>3.2526700000000002</v>
      </c>
      <c r="L209" t="s">
        <v>329</v>
      </c>
      <c r="M209" s="1">
        <v>42913</v>
      </c>
    </row>
    <row r="210" spans="1:13" x14ac:dyDescent="0.3">
      <c r="A210" t="s">
        <v>343</v>
      </c>
      <c r="B210" t="s">
        <v>343</v>
      </c>
      <c r="C210" s="3">
        <v>101500</v>
      </c>
      <c r="D210">
        <v>385</v>
      </c>
      <c r="E210">
        <v>137</v>
      </c>
      <c r="F210">
        <v>12.71</v>
      </c>
      <c r="G210" s="2">
        <v>3.9077500000000001E-2</v>
      </c>
      <c r="H210" s="2">
        <v>1.3905499999999999E-2</v>
      </c>
      <c r="I210" s="4">
        <v>1.290065</v>
      </c>
      <c r="L210" t="s">
        <v>329</v>
      </c>
      <c r="M210" s="1">
        <v>42913</v>
      </c>
    </row>
    <row r="211" spans="1:13" x14ac:dyDescent="0.3">
      <c r="C211" s="5">
        <f>SUM(C209:C210)</f>
        <v>250500</v>
      </c>
      <c r="D211" s="6">
        <f>G211/C211*1000000000</f>
        <v>468.27345309381235</v>
      </c>
      <c r="E211" s="9">
        <f>H211/C211*1000000000</f>
        <v>185.17964071856287</v>
      </c>
      <c r="F211" s="7">
        <f>I211/C211*1000000</f>
        <v>18.134670658682637</v>
      </c>
      <c r="G211" s="8">
        <f>SUM(G209:G210)</f>
        <v>0.1173025</v>
      </c>
      <c r="H211" s="8">
        <f t="shared" ref="H211" si="29">SUM(H209:H210)</f>
        <v>4.6387499999999998E-2</v>
      </c>
      <c r="I211" s="10">
        <f t="shared" ref="I211" si="30">SUM(I209:I210)</f>
        <v>4.5427350000000004</v>
      </c>
      <c r="M211" s="1"/>
    </row>
    <row r="212" spans="1:13" x14ac:dyDescent="0.3">
      <c r="A212" t="s">
        <v>344</v>
      </c>
      <c r="B212" t="s">
        <v>344</v>
      </c>
      <c r="C212" s="3">
        <v>148900</v>
      </c>
      <c r="D212">
        <v>312</v>
      </c>
      <c r="E212">
        <v>143</v>
      </c>
      <c r="F212">
        <v>28.87</v>
      </c>
      <c r="G212" s="2">
        <v>4.6456799999999999E-2</v>
      </c>
      <c r="H212" s="2">
        <v>2.1292700000000001E-2</v>
      </c>
      <c r="I212" s="4">
        <v>4.298743</v>
      </c>
      <c r="L212" t="s">
        <v>329</v>
      </c>
      <c r="M212" s="1">
        <v>42921</v>
      </c>
    </row>
    <row r="213" spans="1:13" x14ac:dyDescent="0.3">
      <c r="A213" t="s">
        <v>345</v>
      </c>
      <c r="B213" t="s">
        <v>345</v>
      </c>
      <c r="C213" s="3">
        <v>135100</v>
      </c>
      <c r="D213">
        <v>87.1</v>
      </c>
      <c r="E213">
        <v>70.5</v>
      </c>
      <c r="F213">
        <v>14.03</v>
      </c>
      <c r="G213" s="2">
        <v>1.176721E-2</v>
      </c>
      <c r="H213" s="2">
        <v>9.5245499999999997E-3</v>
      </c>
      <c r="I213" s="4">
        <v>1.8954530000000001</v>
      </c>
      <c r="L213" t="s">
        <v>329</v>
      </c>
      <c r="M213" s="1">
        <v>42921</v>
      </c>
    </row>
    <row r="214" spans="1:13" x14ac:dyDescent="0.3">
      <c r="C214" s="5">
        <f>SUM(C212:C213)</f>
        <v>284000</v>
      </c>
      <c r="D214" s="6">
        <f>G214/C214*1000000000</f>
        <v>205.01411971830984</v>
      </c>
      <c r="E214" s="9">
        <f>H214/C214*1000000000</f>
        <v>108.51144366197182</v>
      </c>
      <c r="F214" s="7">
        <f>I214/C214*1000000</f>
        <v>21.810549295774646</v>
      </c>
      <c r="G214" s="8">
        <f>SUM(G212:G213)</f>
        <v>5.822401E-2</v>
      </c>
      <c r="H214" s="8">
        <f t="shared" ref="H214" si="31">SUM(H212:H213)</f>
        <v>3.0817250000000001E-2</v>
      </c>
      <c r="I214" s="10">
        <f t="shared" ref="I214" si="32">SUM(I212:I213)</f>
        <v>6.1941959999999998</v>
      </c>
      <c r="M214" s="1"/>
    </row>
    <row r="215" spans="1:13" x14ac:dyDescent="0.3">
      <c r="A215" t="s">
        <v>346</v>
      </c>
      <c r="B215" t="s">
        <v>346</v>
      </c>
      <c r="C215" s="3">
        <v>78900</v>
      </c>
      <c r="D215">
        <v>350</v>
      </c>
      <c r="E215">
        <v>191</v>
      </c>
      <c r="F215">
        <v>12.15</v>
      </c>
      <c r="G215" s="2">
        <v>2.7615000000000001E-2</v>
      </c>
      <c r="H215" s="2">
        <v>1.5069900000000001E-2</v>
      </c>
      <c r="I215" s="4">
        <v>0.95863500000000001</v>
      </c>
      <c r="L215" t="s">
        <v>329</v>
      </c>
      <c r="M215" s="1">
        <v>42927</v>
      </c>
    </row>
    <row r="216" spans="1:13" x14ac:dyDescent="0.3">
      <c r="A216" t="s">
        <v>347</v>
      </c>
      <c r="B216" t="s">
        <v>347</v>
      </c>
      <c r="C216" s="3">
        <v>146700</v>
      </c>
      <c r="D216">
        <v>95.3</v>
      </c>
      <c r="E216">
        <v>94.8</v>
      </c>
      <c r="F216">
        <v>16.97</v>
      </c>
      <c r="G216" s="2">
        <v>1.398051E-2</v>
      </c>
      <c r="H216" s="2">
        <v>1.390716E-2</v>
      </c>
      <c r="I216" s="4">
        <v>2.4894989999999999</v>
      </c>
      <c r="L216" t="s">
        <v>329</v>
      </c>
      <c r="M216" s="1">
        <v>42934</v>
      </c>
    </row>
    <row r="217" spans="1:13" x14ac:dyDescent="0.3">
      <c r="A217" t="s">
        <v>348</v>
      </c>
      <c r="B217" t="s">
        <v>348</v>
      </c>
      <c r="C217" s="3">
        <v>86500</v>
      </c>
      <c r="D217">
        <v>127</v>
      </c>
      <c r="E217">
        <v>118</v>
      </c>
      <c r="F217">
        <v>10.199999999999999</v>
      </c>
      <c r="G217" s="2">
        <v>1.09855E-2</v>
      </c>
      <c r="H217" s="2">
        <v>1.0207000000000001E-2</v>
      </c>
      <c r="I217" s="4">
        <v>0.88229999999999997</v>
      </c>
      <c r="L217" t="s">
        <v>329</v>
      </c>
      <c r="M217" s="1">
        <v>42942</v>
      </c>
    </row>
    <row r="218" spans="1:13" x14ac:dyDescent="0.3">
      <c r="A218" t="s">
        <v>351</v>
      </c>
      <c r="B218" t="s">
        <v>351</v>
      </c>
      <c r="C218" s="3">
        <v>4300</v>
      </c>
      <c r="D218">
        <v>336</v>
      </c>
      <c r="E218">
        <v>196</v>
      </c>
      <c r="F218">
        <v>5.29</v>
      </c>
      <c r="G218" s="2">
        <v>1.4448E-3</v>
      </c>
      <c r="H218" s="2">
        <v>8.4279999999999999E-4</v>
      </c>
      <c r="I218" s="4">
        <v>2.2747E-2</v>
      </c>
      <c r="L218" t="s">
        <v>329</v>
      </c>
      <c r="M218" s="1">
        <v>42962</v>
      </c>
    </row>
    <row r="219" spans="1:13" x14ac:dyDescent="0.3">
      <c r="A219" t="s">
        <v>352</v>
      </c>
      <c r="B219" t="s">
        <v>352</v>
      </c>
      <c r="C219" s="3">
        <v>16800</v>
      </c>
      <c r="D219">
        <v>275</v>
      </c>
      <c r="E219">
        <v>139</v>
      </c>
      <c r="F219">
        <v>7.74</v>
      </c>
      <c r="G219" s="2">
        <v>4.62E-3</v>
      </c>
      <c r="H219" s="2">
        <v>2.3351999999999999E-3</v>
      </c>
      <c r="I219" s="4">
        <v>0.13003200000000001</v>
      </c>
      <c r="L219" t="s">
        <v>329</v>
      </c>
      <c r="M219" s="1">
        <v>42969</v>
      </c>
    </row>
    <row r="220" spans="1:13" x14ac:dyDescent="0.3">
      <c r="A220" t="s">
        <v>354</v>
      </c>
      <c r="B220" t="s">
        <v>354</v>
      </c>
      <c r="C220" s="3">
        <v>2300</v>
      </c>
      <c r="D220">
        <v>139</v>
      </c>
      <c r="E220">
        <v>70.8</v>
      </c>
      <c r="F220">
        <v>2.87</v>
      </c>
      <c r="G220" s="2">
        <v>3.1970000000000002E-4</v>
      </c>
      <c r="H220" s="2">
        <v>1.6284000000000001E-4</v>
      </c>
      <c r="I220" s="4">
        <v>6.6010000000000001E-3</v>
      </c>
      <c r="L220" t="s">
        <v>329</v>
      </c>
      <c r="M220" s="1">
        <v>42983</v>
      </c>
    </row>
    <row r="221" spans="1:13" x14ac:dyDescent="0.3">
      <c r="A221" t="s">
        <v>356</v>
      </c>
      <c r="B221" t="s">
        <v>356</v>
      </c>
      <c r="C221" s="3">
        <v>15000</v>
      </c>
      <c r="D221">
        <v>105</v>
      </c>
      <c r="E221">
        <v>57.7</v>
      </c>
      <c r="F221">
        <v>5.94</v>
      </c>
      <c r="G221" s="2">
        <v>1.575E-3</v>
      </c>
      <c r="H221" s="2">
        <v>8.6549999999999995E-4</v>
      </c>
      <c r="I221" s="4">
        <v>8.9099999999999999E-2</v>
      </c>
      <c r="L221" t="s">
        <v>329</v>
      </c>
      <c r="M221" s="1">
        <v>42997</v>
      </c>
    </row>
    <row r="222" spans="1:13" x14ac:dyDescent="0.3">
      <c r="A222" t="s">
        <v>366</v>
      </c>
      <c r="B222" t="s">
        <v>366</v>
      </c>
      <c r="C222" s="3">
        <v>4714400</v>
      </c>
      <c r="D222">
        <v>248</v>
      </c>
      <c r="E222">
        <v>66.5</v>
      </c>
      <c r="F222">
        <v>7.43</v>
      </c>
      <c r="G222" s="2">
        <v>1.1691712000000001</v>
      </c>
      <c r="H222" s="2">
        <v>0.3135076</v>
      </c>
      <c r="I222" s="4">
        <v>35.027991999999998</v>
      </c>
      <c r="L222" t="s">
        <v>367</v>
      </c>
      <c r="M222" s="1">
        <v>42836</v>
      </c>
    </row>
    <row r="223" spans="1:13" x14ac:dyDescent="0.3">
      <c r="A223" t="s">
        <v>368</v>
      </c>
      <c r="B223" t="s">
        <v>368</v>
      </c>
      <c r="C223" s="3">
        <v>1021500</v>
      </c>
      <c r="D223">
        <v>70.5</v>
      </c>
      <c r="E223">
        <v>33.200000000000003</v>
      </c>
      <c r="F223">
        <v>8.25</v>
      </c>
      <c r="G223" s="2">
        <v>7.2015750000000003E-2</v>
      </c>
      <c r="H223" s="2">
        <v>3.3913800000000001E-2</v>
      </c>
      <c r="I223" s="4">
        <v>8.4273749999999996</v>
      </c>
      <c r="L223" t="s">
        <v>367</v>
      </c>
      <c r="M223" s="1">
        <v>42843</v>
      </c>
    </row>
    <row r="224" spans="1:13" x14ac:dyDescent="0.3">
      <c r="A224" t="s">
        <v>369</v>
      </c>
      <c r="B224" t="s">
        <v>369</v>
      </c>
      <c r="C224" s="3">
        <v>481400</v>
      </c>
      <c r="D224">
        <v>145</v>
      </c>
      <c r="E224">
        <v>51.5</v>
      </c>
      <c r="F224">
        <v>7.62</v>
      </c>
      <c r="G224" s="2">
        <v>6.9803000000000004E-2</v>
      </c>
      <c r="H224" s="2">
        <v>2.4792100000000001E-2</v>
      </c>
      <c r="I224" s="4">
        <v>3.6682679999999999</v>
      </c>
      <c r="L224" t="s">
        <v>367</v>
      </c>
      <c r="M224" s="1">
        <v>42850</v>
      </c>
    </row>
    <row r="225" spans="1:13" x14ac:dyDescent="0.3">
      <c r="A225" t="s">
        <v>370</v>
      </c>
      <c r="B225" t="s">
        <v>370</v>
      </c>
      <c r="C225" s="3">
        <v>1479800</v>
      </c>
      <c r="D225">
        <v>46.3</v>
      </c>
      <c r="E225">
        <v>35.200000000000003</v>
      </c>
      <c r="F225">
        <v>8.2200000000000006</v>
      </c>
      <c r="G225" s="2">
        <v>6.8514740000000005E-2</v>
      </c>
      <c r="H225" s="2">
        <v>5.2088959999999997E-2</v>
      </c>
      <c r="I225" s="4">
        <v>12.163956000000001</v>
      </c>
      <c r="L225" t="s">
        <v>367</v>
      </c>
      <c r="M225" s="1">
        <v>42850</v>
      </c>
    </row>
    <row r="226" spans="1:13" x14ac:dyDescent="0.3">
      <c r="C226" s="5">
        <f>SUM(C224:C225)</f>
        <v>1961200</v>
      </c>
      <c r="D226" s="6">
        <f>G226/C226*1000000000</f>
        <v>70.527095655720998</v>
      </c>
      <c r="E226" s="9">
        <f>H226/C226*1000000000</f>
        <v>39.201029981643892</v>
      </c>
      <c r="F226" s="7">
        <f>I226/C226*1000000</f>
        <v>8.0727228227615733</v>
      </c>
      <c r="G226" s="8">
        <f>SUM(G224:G225)</f>
        <v>0.13831774000000002</v>
      </c>
      <c r="H226" s="8">
        <f t="shared" ref="H226" si="33">SUM(H224:H225)</f>
        <v>7.6881060000000001E-2</v>
      </c>
      <c r="I226" s="10">
        <f t="shared" ref="I226" si="34">SUM(I224:I225)</f>
        <v>15.832224</v>
      </c>
      <c r="M226" s="1"/>
    </row>
    <row r="227" spans="1:13" x14ac:dyDescent="0.3">
      <c r="A227" t="s">
        <v>371</v>
      </c>
      <c r="B227" t="s">
        <v>371</v>
      </c>
      <c r="C227" s="3">
        <v>1545000</v>
      </c>
      <c r="D227">
        <v>342</v>
      </c>
      <c r="E227">
        <v>59.3</v>
      </c>
      <c r="F227">
        <v>7.2</v>
      </c>
      <c r="G227" s="2">
        <v>0.52839000000000003</v>
      </c>
      <c r="H227" s="2">
        <v>9.1618500000000005E-2</v>
      </c>
      <c r="I227" s="4">
        <v>11.124000000000001</v>
      </c>
      <c r="L227" t="s">
        <v>367</v>
      </c>
      <c r="M227" s="1">
        <v>42857</v>
      </c>
    </row>
    <row r="228" spans="1:13" x14ac:dyDescent="0.3">
      <c r="A228" t="s">
        <v>373</v>
      </c>
      <c r="B228" t="s">
        <v>373</v>
      </c>
      <c r="C228" s="3">
        <v>2743200</v>
      </c>
      <c r="D228">
        <v>177</v>
      </c>
      <c r="E228">
        <v>51.1</v>
      </c>
      <c r="F228">
        <v>7.12</v>
      </c>
      <c r="G228" s="2">
        <v>0.48554639999999999</v>
      </c>
      <c r="H228" s="2">
        <v>0.14017752</v>
      </c>
      <c r="I228" s="4">
        <v>19.531583999999999</v>
      </c>
      <c r="L228" t="s">
        <v>367</v>
      </c>
      <c r="M228" s="1">
        <v>42864</v>
      </c>
    </row>
    <row r="229" spans="1:13" x14ac:dyDescent="0.3">
      <c r="A229" t="s">
        <v>374</v>
      </c>
      <c r="B229" t="s">
        <v>374</v>
      </c>
      <c r="C229" s="3">
        <v>1021600</v>
      </c>
      <c r="D229">
        <v>4335</v>
      </c>
      <c r="E229">
        <v>1640</v>
      </c>
      <c r="F229">
        <v>51.21</v>
      </c>
      <c r="G229" s="2">
        <v>4.428636</v>
      </c>
      <c r="H229" s="2">
        <v>1.675424</v>
      </c>
      <c r="I229" s="4">
        <v>52.316136</v>
      </c>
      <c r="J229" t="s">
        <v>17</v>
      </c>
      <c r="K229" t="s">
        <v>375</v>
      </c>
      <c r="L229" t="s">
        <v>367</v>
      </c>
      <c r="M229" s="1">
        <v>42871</v>
      </c>
    </row>
    <row r="230" spans="1:13" x14ac:dyDescent="0.3">
      <c r="A230" t="s">
        <v>376</v>
      </c>
      <c r="B230" t="s">
        <v>376</v>
      </c>
      <c r="C230" s="3">
        <v>514300</v>
      </c>
      <c r="D230">
        <v>690</v>
      </c>
      <c r="E230">
        <v>183</v>
      </c>
      <c r="F230">
        <v>9.66</v>
      </c>
      <c r="G230" s="2">
        <v>0.35486699999999999</v>
      </c>
      <c r="H230" s="2">
        <v>9.4116900000000003E-2</v>
      </c>
      <c r="I230" s="4">
        <v>4.9681379999999997</v>
      </c>
      <c r="L230" t="s">
        <v>367</v>
      </c>
      <c r="M230" s="1">
        <v>42878</v>
      </c>
    </row>
    <row r="231" spans="1:13" x14ac:dyDescent="0.3">
      <c r="A231" t="s">
        <v>377</v>
      </c>
      <c r="B231" t="s">
        <v>377</v>
      </c>
      <c r="C231" s="3">
        <v>458000</v>
      </c>
      <c r="D231">
        <v>78.2</v>
      </c>
      <c r="E231">
        <v>75.7</v>
      </c>
      <c r="F231">
        <v>7.72</v>
      </c>
      <c r="G231" s="2">
        <v>3.5815600000000003E-2</v>
      </c>
      <c r="H231" s="2">
        <v>3.4670600000000003E-2</v>
      </c>
      <c r="I231" s="4">
        <v>3.5357599999999998</v>
      </c>
      <c r="L231" t="s">
        <v>367</v>
      </c>
      <c r="M231" s="1">
        <v>42885</v>
      </c>
    </row>
    <row r="232" spans="1:13" x14ac:dyDescent="0.3">
      <c r="A232" t="s">
        <v>378</v>
      </c>
      <c r="B232" t="s">
        <v>378</v>
      </c>
      <c r="C232" s="3">
        <v>807800</v>
      </c>
      <c r="D232">
        <v>138</v>
      </c>
      <c r="E232">
        <v>143</v>
      </c>
      <c r="F232">
        <v>19.95</v>
      </c>
      <c r="G232" s="2">
        <v>0.1114764</v>
      </c>
      <c r="H232" s="2">
        <v>0.1155154</v>
      </c>
      <c r="I232" s="4">
        <v>16.11561</v>
      </c>
      <c r="L232" t="s">
        <v>367</v>
      </c>
      <c r="M232" s="1">
        <v>42893</v>
      </c>
    </row>
    <row r="233" spans="1:13" x14ac:dyDescent="0.3">
      <c r="A233" t="s">
        <v>379</v>
      </c>
      <c r="B233" t="s">
        <v>379</v>
      </c>
      <c r="C233" s="3">
        <v>821400</v>
      </c>
      <c r="D233">
        <v>73.599999999999994</v>
      </c>
      <c r="E233">
        <v>60.1</v>
      </c>
      <c r="F233">
        <v>9.89</v>
      </c>
      <c r="G233" s="2">
        <v>6.0455040000000002E-2</v>
      </c>
      <c r="H233" s="2">
        <v>4.9366140000000003E-2</v>
      </c>
      <c r="I233" s="4">
        <v>8.1236460000000008</v>
      </c>
      <c r="L233" t="s">
        <v>367</v>
      </c>
      <c r="M233" s="1">
        <v>42899</v>
      </c>
    </row>
    <row r="234" spans="1:13" x14ac:dyDescent="0.3">
      <c r="A234" t="s">
        <v>380</v>
      </c>
      <c r="B234" t="s">
        <v>380</v>
      </c>
      <c r="C234" s="3">
        <v>755800</v>
      </c>
      <c r="D234">
        <v>189</v>
      </c>
      <c r="E234">
        <v>132</v>
      </c>
      <c r="F234">
        <v>11.88</v>
      </c>
      <c r="G234" s="2">
        <v>0.14284620000000001</v>
      </c>
      <c r="H234" s="2">
        <v>9.9765599999999996E-2</v>
      </c>
      <c r="I234" s="4">
        <v>8.978904</v>
      </c>
      <c r="L234" t="s">
        <v>367</v>
      </c>
      <c r="M234" s="1">
        <v>42908</v>
      </c>
    </row>
    <row r="235" spans="1:13" x14ac:dyDescent="0.3">
      <c r="A235" t="s">
        <v>381</v>
      </c>
      <c r="B235" t="s">
        <v>381</v>
      </c>
      <c r="C235" s="3">
        <v>784400</v>
      </c>
      <c r="D235">
        <v>482</v>
      </c>
      <c r="E235">
        <v>208</v>
      </c>
      <c r="F235">
        <v>31.95</v>
      </c>
      <c r="G235" s="2">
        <v>0.37808079999999999</v>
      </c>
      <c r="H235" s="2">
        <v>0.1631552</v>
      </c>
      <c r="I235" s="4">
        <v>25.061579999999999</v>
      </c>
      <c r="L235" t="s">
        <v>367</v>
      </c>
      <c r="M235" s="1">
        <v>42913</v>
      </c>
    </row>
    <row r="236" spans="1:13" x14ac:dyDescent="0.3">
      <c r="A236" t="s">
        <v>382</v>
      </c>
      <c r="B236" t="s">
        <v>382</v>
      </c>
      <c r="C236" s="3">
        <v>802800</v>
      </c>
      <c r="D236">
        <v>618</v>
      </c>
      <c r="E236">
        <v>345</v>
      </c>
      <c r="F236">
        <v>22.75</v>
      </c>
      <c r="G236" s="2">
        <v>0.49613040000000003</v>
      </c>
      <c r="H236" s="2">
        <v>0.27696599999999999</v>
      </c>
      <c r="I236" s="4">
        <v>18.2637</v>
      </c>
      <c r="L236" t="s">
        <v>367</v>
      </c>
      <c r="M236" s="1">
        <v>42913</v>
      </c>
    </row>
    <row r="237" spans="1:13" x14ac:dyDescent="0.3">
      <c r="A237" t="s">
        <v>383</v>
      </c>
      <c r="B237" t="s">
        <v>383</v>
      </c>
      <c r="C237" s="3">
        <v>809800</v>
      </c>
      <c r="D237">
        <v>246</v>
      </c>
      <c r="E237">
        <v>216</v>
      </c>
      <c r="F237">
        <v>19.91</v>
      </c>
      <c r="G237" s="2">
        <v>0.19921079999999999</v>
      </c>
      <c r="H237" s="2">
        <v>0.17491680000000001</v>
      </c>
      <c r="I237" s="4">
        <v>16.123118000000002</v>
      </c>
      <c r="L237" t="s">
        <v>367</v>
      </c>
      <c r="M237" s="1">
        <v>42913</v>
      </c>
    </row>
    <row r="238" spans="1:13" x14ac:dyDescent="0.3">
      <c r="C238" s="5">
        <f>SUM(C235:C237)</f>
        <v>2397000</v>
      </c>
      <c r="D238" s="6">
        <f>G238/C238*1000000000</f>
        <v>447.81894034209421</v>
      </c>
      <c r="E238" s="9">
        <f>H238/C238*1000000000</f>
        <v>256.58656654151019</v>
      </c>
      <c r="F238" s="7">
        <f>I238/C238*1000000</f>
        <v>24.801167292448895</v>
      </c>
      <c r="G238" s="8">
        <f>SUM(G235:G237)</f>
        <v>1.0734219999999999</v>
      </c>
      <c r="H238" s="8">
        <f>SUM(H235:H237)</f>
        <v>0.61503799999999997</v>
      </c>
      <c r="I238" s="10">
        <f>SUM(I235:I237)</f>
        <v>59.448397999999997</v>
      </c>
      <c r="M238" s="1"/>
    </row>
    <row r="239" spans="1:13" x14ac:dyDescent="0.3">
      <c r="A239" t="s">
        <v>385</v>
      </c>
      <c r="B239" t="s">
        <v>385</v>
      </c>
      <c r="C239" s="3">
        <v>1180200</v>
      </c>
      <c r="D239">
        <v>436</v>
      </c>
      <c r="E239">
        <v>210</v>
      </c>
      <c r="F239">
        <v>56.87</v>
      </c>
      <c r="G239" s="2">
        <v>0.5145672</v>
      </c>
      <c r="H239" s="2">
        <v>0.24784200000000001</v>
      </c>
      <c r="I239" s="4">
        <v>67.117974000000004</v>
      </c>
      <c r="L239" t="s">
        <v>367</v>
      </c>
      <c r="M239" s="1">
        <v>42916</v>
      </c>
    </row>
    <row r="240" spans="1:13" x14ac:dyDescent="0.3">
      <c r="A240" t="s">
        <v>386</v>
      </c>
      <c r="B240" t="s">
        <v>386</v>
      </c>
      <c r="C240" s="3">
        <v>929800</v>
      </c>
      <c r="D240">
        <v>220</v>
      </c>
      <c r="E240">
        <v>162</v>
      </c>
      <c r="F240">
        <v>34.229999999999997</v>
      </c>
      <c r="G240" s="2">
        <v>0.20455599999999999</v>
      </c>
      <c r="H240" s="2">
        <v>0.1506276</v>
      </c>
      <c r="I240" s="4">
        <v>31.827054</v>
      </c>
      <c r="L240" t="s">
        <v>367</v>
      </c>
      <c r="M240" s="1">
        <v>42916</v>
      </c>
    </row>
    <row r="241" spans="1:13" x14ac:dyDescent="0.3">
      <c r="C241" s="5">
        <f>SUM(C239:C240)</f>
        <v>2110000</v>
      </c>
      <c r="D241" s="6">
        <f>G241/C241*1000000000</f>
        <v>340.81668246445491</v>
      </c>
      <c r="E241" s="9">
        <f>H241/C241*1000000000</f>
        <v>188.84815165876776</v>
      </c>
      <c r="F241" s="7">
        <f>I241/C241*1000000</f>
        <v>46.89337819905213</v>
      </c>
      <c r="G241" s="8">
        <f>SUM(G239:G240)</f>
        <v>0.71912319999999996</v>
      </c>
      <c r="H241" s="8">
        <f t="shared" ref="H241" si="35">SUM(H239:H240)</f>
        <v>0.39846959999999998</v>
      </c>
      <c r="I241" s="10">
        <f t="shared" ref="I241" si="36">SUM(I239:I240)</f>
        <v>98.945028000000008</v>
      </c>
      <c r="M241" s="1"/>
    </row>
    <row r="242" spans="1:13" x14ac:dyDescent="0.3">
      <c r="A242" t="s">
        <v>387</v>
      </c>
      <c r="B242" t="s">
        <v>387</v>
      </c>
      <c r="C242" s="3">
        <v>1204000</v>
      </c>
      <c r="D242">
        <v>95.9</v>
      </c>
      <c r="E242">
        <v>86.4</v>
      </c>
      <c r="F242">
        <v>16.809999999999999</v>
      </c>
      <c r="G242" s="2">
        <v>0.1154636</v>
      </c>
      <c r="H242" s="2">
        <v>0.1040256</v>
      </c>
      <c r="I242" s="4">
        <v>20.239239999999999</v>
      </c>
      <c r="L242" t="s">
        <v>367</v>
      </c>
      <c r="M242" s="1">
        <v>42921</v>
      </c>
    </row>
    <row r="243" spans="1:13" x14ac:dyDescent="0.3">
      <c r="A243" t="s">
        <v>388</v>
      </c>
      <c r="B243" t="s">
        <v>388</v>
      </c>
      <c r="C243" s="3">
        <v>360400</v>
      </c>
      <c r="D243">
        <v>90.4</v>
      </c>
      <c r="E243">
        <v>74.099999999999994</v>
      </c>
      <c r="F243">
        <v>14.07</v>
      </c>
      <c r="G243" s="2">
        <v>3.2580159999999997E-2</v>
      </c>
      <c r="H243" s="2">
        <v>2.6705639999999999E-2</v>
      </c>
      <c r="I243" s="4">
        <v>5.0708279999999997</v>
      </c>
      <c r="L243" t="s">
        <v>367</v>
      </c>
      <c r="M243" s="1">
        <v>42921</v>
      </c>
    </row>
    <row r="244" spans="1:13" x14ac:dyDescent="0.3">
      <c r="C244" s="5">
        <f>SUM(C242:C243)</f>
        <v>1564400</v>
      </c>
      <c r="D244" s="6">
        <f>G244/C244*1000000000</f>
        <v>94.632932753771399</v>
      </c>
      <c r="E244" s="9">
        <f>H244/C244*1000000000</f>
        <v>83.566376885706987</v>
      </c>
      <c r="F244" s="7">
        <f>I244/C244*1000000</f>
        <v>16.178770135515212</v>
      </c>
      <c r="G244" s="8">
        <f>SUM(G242:G243)</f>
        <v>0.14804376</v>
      </c>
      <c r="H244" s="8">
        <f t="shared" ref="H244" si="37">SUM(H242:H243)</f>
        <v>0.13073124</v>
      </c>
      <c r="I244" s="10">
        <f t="shared" ref="I244" si="38">SUM(I242:I243)</f>
        <v>25.310067999999998</v>
      </c>
      <c r="M244" s="1"/>
    </row>
    <row r="245" spans="1:13" x14ac:dyDescent="0.3">
      <c r="A245" t="s">
        <v>389</v>
      </c>
      <c r="B245" t="s">
        <v>389</v>
      </c>
      <c r="C245" s="3">
        <v>644200</v>
      </c>
      <c r="D245">
        <v>103</v>
      </c>
      <c r="E245">
        <v>87.4</v>
      </c>
      <c r="F245">
        <v>13.35</v>
      </c>
      <c r="G245" s="2">
        <v>6.6352599999999998E-2</v>
      </c>
      <c r="H245" s="2">
        <v>5.6303079999999998E-2</v>
      </c>
      <c r="I245" s="4">
        <v>8.6000700000000005</v>
      </c>
      <c r="L245" t="s">
        <v>367</v>
      </c>
      <c r="M245" s="1">
        <v>42927</v>
      </c>
    </row>
    <row r="246" spans="1:13" x14ac:dyDescent="0.3">
      <c r="A246" t="s">
        <v>390</v>
      </c>
      <c r="B246" t="s">
        <v>390</v>
      </c>
      <c r="C246" s="3">
        <v>1456900</v>
      </c>
      <c r="D246">
        <v>102</v>
      </c>
      <c r="E246">
        <v>88.3</v>
      </c>
      <c r="F246">
        <v>14.87</v>
      </c>
      <c r="G246" s="2">
        <v>0.14860380000000001</v>
      </c>
      <c r="H246" s="2">
        <v>0.12864427000000001</v>
      </c>
      <c r="I246" s="4">
        <v>21.664103000000001</v>
      </c>
      <c r="J246" t="s">
        <v>17</v>
      </c>
      <c r="K246" t="s">
        <v>41</v>
      </c>
      <c r="L246" t="s">
        <v>367</v>
      </c>
      <c r="M246" s="1">
        <v>42934</v>
      </c>
    </row>
    <row r="247" spans="1:13" x14ac:dyDescent="0.3">
      <c r="A247" t="s">
        <v>391</v>
      </c>
      <c r="B247" t="s">
        <v>391</v>
      </c>
      <c r="C247" s="3">
        <v>653100</v>
      </c>
      <c r="D247">
        <v>79.3</v>
      </c>
      <c r="E247">
        <v>69.400000000000006</v>
      </c>
      <c r="F247">
        <v>12.9</v>
      </c>
      <c r="G247" s="2">
        <v>5.1790830000000003E-2</v>
      </c>
      <c r="H247" s="2">
        <v>4.532514E-2</v>
      </c>
      <c r="I247" s="4">
        <v>8.4249899999999993</v>
      </c>
      <c r="J247" t="s">
        <v>17</v>
      </c>
      <c r="K247" t="s">
        <v>41</v>
      </c>
      <c r="L247" t="s">
        <v>367</v>
      </c>
      <c r="M247" s="1">
        <v>42942</v>
      </c>
    </row>
    <row r="248" spans="1:13" x14ac:dyDescent="0.3">
      <c r="A248" t="s">
        <v>392</v>
      </c>
      <c r="B248" t="s">
        <v>392</v>
      </c>
      <c r="C248" s="3">
        <v>209000</v>
      </c>
      <c r="D248">
        <v>73.599999999999994</v>
      </c>
      <c r="E248">
        <v>59.7</v>
      </c>
      <c r="F248">
        <v>11.8</v>
      </c>
      <c r="G248" s="2">
        <v>1.5382399999999999E-2</v>
      </c>
      <c r="H248" s="2">
        <v>1.24773E-2</v>
      </c>
      <c r="I248" s="4">
        <v>2.4662000000000002</v>
      </c>
      <c r="J248" t="s">
        <v>17</v>
      </c>
      <c r="K248" t="s">
        <v>41</v>
      </c>
      <c r="L248" t="s">
        <v>367</v>
      </c>
      <c r="M248" s="1">
        <v>42948</v>
      </c>
    </row>
    <row r="249" spans="1:13" x14ac:dyDescent="0.3">
      <c r="A249" t="s">
        <v>397</v>
      </c>
      <c r="B249" t="s">
        <v>397</v>
      </c>
      <c r="C249" s="3">
        <v>39700</v>
      </c>
      <c r="D249">
        <v>309</v>
      </c>
      <c r="E249">
        <v>251</v>
      </c>
      <c r="F249">
        <v>4.97</v>
      </c>
      <c r="G249" s="2">
        <v>1.22673E-2</v>
      </c>
      <c r="H249" s="2">
        <v>9.9646999999999999E-3</v>
      </c>
      <c r="I249" s="4">
        <v>0.19730900000000001</v>
      </c>
      <c r="L249" t="s">
        <v>367</v>
      </c>
      <c r="M249" s="1">
        <v>42983</v>
      </c>
    </row>
    <row r="250" spans="1:13" x14ac:dyDescent="0.3">
      <c r="A250" t="s">
        <v>399</v>
      </c>
      <c r="B250" t="s">
        <v>399</v>
      </c>
      <c r="C250" s="3">
        <v>94100</v>
      </c>
      <c r="D250">
        <v>52.9</v>
      </c>
      <c r="E250">
        <v>26.1</v>
      </c>
      <c r="F250">
        <v>7.84</v>
      </c>
      <c r="G250" s="2">
        <v>4.9778899999999996E-3</v>
      </c>
      <c r="H250" s="2">
        <v>2.4560099999999998E-3</v>
      </c>
      <c r="I250" s="4">
        <v>0.73774399999999996</v>
      </c>
      <c r="L250" t="s">
        <v>367</v>
      </c>
      <c r="M250" s="1">
        <v>42997</v>
      </c>
    </row>
    <row r="251" spans="1:13" x14ac:dyDescent="0.3">
      <c r="A251" t="s">
        <v>413</v>
      </c>
      <c r="B251" t="s">
        <v>413</v>
      </c>
      <c r="C251" s="3">
        <v>1903400</v>
      </c>
      <c r="D251">
        <v>105</v>
      </c>
      <c r="E251">
        <v>72.7</v>
      </c>
      <c r="F251">
        <v>5.77</v>
      </c>
      <c r="G251" s="2">
        <v>0.19985700000000001</v>
      </c>
      <c r="H251" s="2">
        <v>0.13837717999999999</v>
      </c>
      <c r="I251" s="4">
        <v>10.982618</v>
      </c>
      <c r="L251" t="s">
        <v>414</v>
      </c>
      <c r="M251" s="1">
        <v>42836</v>
      </c>
    </row>
    <row r="252" spans="1:13" x14ac:dyDescent="0.3">
      <c r="A252" t="s">
        <v>415</v>
      </c>
      <c r="B252" t="s">
        <v>415</v>
      </c>
      <c r="C252" s="3">
        <v>896700</v>
      </c>
      <c r="D252">
        <v>28.2</v>
      </c>
      <c r="E252">
        <v>22.4</v>
      </c>
      <c r="F252">
        <v>5.12</v>
      </c>
      <c r="G252" s="2">
        <v>2.5286940000000001E-2</v>
      </c>
      <c r="H252" s="2">
        <v>2.0086079999999999E-2</v>
      </c>
      <c r="I252" s="4">
        <v>4.5911039999999996</v>
      </c>
      <c r="L252" t="s">
        <v>414</v>
      </c>
      <c r="M252" s="1">
        <v>42843</v>
      </c>
    </row>
    <row r="253" spans="1:13" x14ac:dyDescent="0.3">
      <c r="A253" t="s">
        <v>416</v>
      </c>
      <c r="B253" t="s">
        <v>416</v>
      </c>
      <c r="C253" s="3">
        <v>882600</v>
      </c>
      <c r="D253">
        <v>28.5</v>
      </c>
      <c r="E253">
        <v>21.5</v>
      </c>
      <c r="F253">
        <v>4.4800000000000004</v>
      </c>
      <c r="G253" s="2">
        <v>2.5154099999999999E-2</v>
      </c>
      <c r="H253" s="2">
        <v>1.89759E-2</v>
      </c>
      <c r="I253" s="4">
        <v>3.9540479999999998</v>
      </c>
      <c r="L253" t="s">
        <v>414</v>
      </c>
      <c r="M253" s="1">
        <v>42850</v>
      </c>
    </row>
    <row r="254" spans="1:13" x14ac:dyDescent="0.3">
      <c r="A254" t="s">
        <v>417</v>
      </c>
      <c r="B254" t="s">
        <v>417</v>
      </c>
      <c r="C254" s="3">
        <v>742300</v>
      </c>
      <c r="D254">
        <v>256</v>
      </c>
      <c r="E254">
        <v>25.5</v>
      </c>
      <c r="F254">
        <v>3.89</v>
      </c>
      <c r="G254" s="2">
        <v>0.1900288</v>
      </c>
      <c r="H254" s="2">
        <v>1.8928650000000002E-2</v>
      </c>
      <c r="I254" s="4">
        <v>2.8875470000000001</v>
      </c>
      <c r="L254" t="s">
        <v>414</v>
      </c>
      <c r="M254" s="1">
        <v>42857</v>
      </c>
    </row>
    <row r="255" spans="1:13" x14ac:dyDescent="0.3">
      <c r="A255" t="s">
        <v>418</v>
      </c>
      <c r="B255" t="s">
        <v>418</v>
      </c>
      <c r="C255" s="3">
        <v>1314700</v>
      </c>
      <c r="D255">
        <v>31.3</v>
      </c>
      <c r="E255">
        <v>13.7</v>
      </c>
      <c r="F255">
        <v>2.79</v>
      </c>
      <c r="G255" s="2">
        <v>4.1150109999999997E-2</v>
      </c>
      <c r="H255" s="2">
        <v>1.8011389999999999E-2</v>
      </c>
      <c r="I255" s="4">
        <v>3.6680130000000002</v>
      </c>
      <c r="L255" t="s">
        <v>414</v>
      </c>
      <c r="M255" s="1">
        <v>42864</v>
      </c>
    </row>
    <row r="256" spans="1:13" x14ac:dyDescent="0.3">
      <c r="A256" t="s">
        <v>419</v>
      </c>
      <c r="B256" t="s">
        <v>419</v>
      </c>
      <c r="C256" s="3">
        <v>793200</v>
      </c>
      <c r="D256">
        <v>19.399999999999999</v>
      </c>
      <c r="E256">
        <v>13.3</v>
      </c>
      <c r="F256">
        <v>2.89</v>
      </c>
      <c r="G256" s="2">
        <v>1.538808E-2</v>
      </c>
      <c r="H256" s="2">
        <v>1.0549559999999999E-2</v>
      </c>
      <c r="I256" s="4">
        <v>2.2923480000000001</v>
      </c>
      <c r="L256" t="s">
        <v>414</v>
      </c>
      <c r="M256" s="1">
        <v>42871</v>
      </c>
    </row>
    <row r="257" spans="1:13" x14ac:dyDescent="0.3">
      <c r="A257" t="s">
        <v>420</v>
      </c>
      <c r="B257" t="s">
        <v>420</v>
      </c>
      <c r="C257" s="3">
        <v>531300</v>
      </c>
      <c r="D257">
        <v>26.2</v>
      </c>
      <c r="E257">
        <v>17</v>
      </c>
      <c r="F257">
        <v>2.96</v>
      </c>
      <c r="G257" s="2">
        <v>1.392006E-2</v>
      </c>
      <c r="H257" s="2">
        <v>9.0320999999999995E-3</v>
      </c>
      <c r="I257" s="4">
        <v>1.572648</v>
      </c>
      <c r="L257" t="s">
        <v>414</v>
      </c>
      <c r="M257" s="1">
        <v>42878</v>
      </c>
    </row>
    <row r="258" spans="1:13" x14ac:dyDescent="0.3">
      <c r="A258" t="s">
        <v>421</v>
      </c>
      <c r="B258" t="s">
        <v>421</v>
      </c>
      <c r="C258" s="3">
        <v>457700</v>
      </c>
      <c r="D258">
        <v>26.7</v>
      </c>
      <c r="E258">
        <v>17.7</v>
      </c>
      <c r="F258">
        <v>2.62</v>
      </c>
      <c r="G258" s="2">
        <v>1.222059E-2</v>
      </c>
      <c r="H258" s="2">
        <v>8.1012900000000006E-3</v>
      </c>
      <c r="I258" s="4">
        <v>1.199174</v>
      </c>
      <c r="L258" t="s">
        <v>414</v>
      </c>
      <c r="M258" s="1">
        <v>42885</v>
      </c>
    </row>
    <row r="259" spans="1:13" x14ac:dyDescent="0.3">
      <c r="A259" t="s">
        <v>422</v>
      </c>
      <c r="B259" t="s">
        <v>422</v>
      </c>
      <c r="C259" s="3">
        <v>404400</v>
      </c>
      <c r="D259">
        <v>25.9</v>
      </c>
      <c r="E259">
        <v>9.6</v>
      </c>
      <c r="F259">
        <v>3.68</v>
      </c>
      <c r="G259" s="2">
        <v>1.0473959999999999E-2</v>
      </c>
      <c r="H259" s="2">
        <v>3.8822399999999999E-3</v>
      </c>
      <c r="I259" s="4">
        <v>1.488192</v>
      </c>
      <c r="J259" t="s">
        <v>17</v>
      </c>
      <c r="K259" t="s">
        <v>30</v>
      </c>
      <c r="L259" t="s">
        <v>414</v>
      </c>
      <c r="M259" s="1">
        <v>42893</v>
      </c>
    </row>
    <row r="260" spans="1:13" x14ac:dyDescent="0.3">
      <c r="A260" t="s">
        <v>423</v>
      </c>
      <c r="B260" t="s">
        <v>423</v>
      </c>
      <c r="C260" s="3">
        <v>279000</v>
      </c>
      <c r="D260">
        <v>29.4</v>
      </c>
      <c r="E260">
        <v>17.399999999999999</v>
      </c>
      <c r="F260">
        <v>3.44</v>
      </c>
      <c r="G260" s="2">
        <v>8.2026000000000009E-3</v>
      </c>
      <c r="H260" s="2">
        <v>4.8545999999999997E-3</v>
      </c>
      <c r="I260" s="4">
        <v>0.95975999999999995</v>
      </c>
      <c r="L260" t="s">
        <v>414</v>
      </c>
      <c r="M260" s="1">
        <v>42899</v>
      </c>
    </row>
    <row r="261" spans="1:13" x14ac:dyDescent="0.3">
      <c r="A261" t="s">
        <v>424</v>
      </c>
      <c r="B261" t="s">
        <v>424</v>
      </c>
      <c r="C261" s="3">
        <v>168300</v>
      </c>
      <c r="D261">
        <v>85.9</v>
      </c>
      <c r="E261">
        <v>32.9</v>
      </c>
      <c r="F261">
        <v>5.81</v>
      </c>
      <c r="G261" s="2">
        <v>1.445697E-2</v>
      </c>
      <c r="H261" s="2">
        <v>5.5370699999999998E-3</v>
      </c>
      <c r="I261" s="4">
        <v>0.977823</v>
      </c>
      <c r="L261" t="s">
        <v>414</v>
      </c>
      <c r="M261" s="1">
        <v>42908</v>
      </c>
    </row>
    <row r="262" spans="1:13" x14ac:dyDescent="0.3">
      <c r="A262" t="s">
        <v>425</v>
      </c>
      <c r="B262" t="s">
        <v>425</v>
      </c>
      <c r="C262" s="3">
        <v>667700</v>
      </c>
      <c r="D262">
        <v>89.2</v>
      </c>
      <c r="E262">
        <v>44.1</v>
      </c>
      <c r="F262">
        <v>21.99</v>
      </c>
      <c r="G262" s="2">
        <v>5.9558840000000002E-2</v>
      </c>
      <c r="H262" s="2">
        <v>2.9445570000000001E-2</v>
      </c>
      <c r="I262" s="4">
        <v>14.682722999999999</v>
      </c>
      <c r="L262" t="s">
        <v>414</v>
      </c>
      <c r="M262" s="1">
        <v>42912</v>
      </c>
    </row>
    <row r="263" spans="1:13" x14ac:dyDescent="0.3">
      <c r="A263" t="s">
        <v>426</v>
      </c>
      <c r="B263" t="s">
        <v>426</v>
      </c>
      <c r="C263" s="3">
        <v>497500</v>
      </c>
      <c r="D263">
        <v>41</v>
      </c>
      <c r="E263">
        <v>28.9</v>
      </c>
      <c r="F263">
        <v>14.85</v>
      </c>
      <c r="G263" s="2">
        <v>2.0397499999999999E-2</v>
      </c>
      <c r="H263" s="2">
        <v>1.437775E-2</v>
      </c>
      <c r="I263" s="4">
        <v>7.3878750000000002</v>
      </c>
      <c r="L263" t="s">
        <v>414</v>
      </c>
      <c r="M263" s="1">
        <v>42921</v>
      </c>
    </row>
    <row r="264" spans="1:13" x14ac:dyDescent="0.3">
      <c r="A264" t="s">
        <v>427</v>
      </c>
      <c r="B264" t="s">
        <v>427</v>
      </c>
      <c r="C264" s="3">
        <v>615400</v>
      </c>
      <c r="D264">
        <v>34.299999999999997</v>
      </c>
      <c r="E264">
        <v>27.6</v>
      </c>
      <c r="F264">
        <v>12.43</v>
      </c>
      <c r="G264" s="2">
        <v>2.110822E-2</v>
      </c>
      <c r="H264" s="2">
        <v>1.698504E-2</v>
      </c>
      <c r="I264" s="4">
        <v>7.6494220000000004</v>
      </c>
      <c r="L264" t="s">
        <v>414</v>
      </c>
      <c r="M264" s="1">
        <v>42921</v>
      </c>
    </row>
    <row r="265" spans="1:13" x14ac:dyDescent="0.3">
      <c r="C265" s="5">
        <f>SUM(C263:C264)</f>
        <v>1112900</v>
      </c>
      <c r="D265" s="6">
        <f>G265/C265*1000000000</f>
        <v>37.295102884356183</v>
      </c>
      <c r="E265" s="9">
        <f>H265/C265*1000000000</f>
        <v>28.181139365621352</v>
      </c>
      <c r="F265" s="7">
        <f>I265/C265*1000000</f>
        <v>13.511813280618206</v>
      </c>
      <c r="G265" s="8">
        <f>SUM(G263:G264)</f>
        <v>4.1505719999999996E-2</v>
      </c>
      <c r="H265" s="8">
        <f t="shared" ref="H265" si="39">SUM(H263:H264)</f>
        <v>3.1362790000000002E-2</v>
      </c>
      <c r="I265" s="10">
        <f t="shared" ref="I265" si="40">SUM(I263:I264)</f>
        <v>15.037297000000001</v>
      </c>
      <c r="M265" s="1"/>
    </row>
    <row r="266" spans="1:13" x14ac:dyDescent="0.3">
      <c r="A266" t="s">
        <v>428</v>
      </c>
      <c r="B266" t="s">
        <v>428</v>
      </c>
      <c r="C266" s="3">
        <v>313600</v>
      </c>
      <c r="D266">
        <v>32.799999999999997</v>
      </c>
      <c r="E266">
        <v>29.8</v>
      </c>
      <c r="F266">
        <v>9.75</v>
      </c>
      <c r="G266" s="2">
        <v>1.028608E-2</v>
      </c>
      <c r="H266" s="2">
        <v>9.3452799999999992E-3</v>
      </c>
      <c r="I266" s="4">
        <v>3.0575999999999999</v>
      </c>
      <c r="L266" t="s">
        <v>414</v>
      </c>
      <c r="M266" s="1">
        <v>42927</v>
      </c>
    </row>
    <row r="267" spans="1:13" x14ac:dyDescent="0.3">
      <c r="A267" t="s">
        <v>429</v>
      </c>
      <c r="B267" t="s">
        <v>429</v>
      </c>
      <c r="C267" s="3">
        <v>378800</v>
      </c>
      <c r="D267">
        <v>35.4</v>
      </c>
      <c r="E267">
        <v>22.3</v>
      </c>
      <c r="F267">
        <v>8.4</v>
      </c>
      <c r="G267" s="2">
        <v>1.3409519999999999E-2</v>
      </c>
      <c r="H267" s="2">
        <v>8.44724E-3</v>
      </c>
      <c r="I267" s="4">
        <v>3.1819199999999999</v>
      </c>
      <c r="L267" t="s">
        <v>414</v>
      </c>
      <c r="M267" s="1">
        <v>42934</v>
      </c>
    </row>
    <row r="268" spans="1:13" x14ac:dyDescent="0.3">
      <c r="A268" t="s">
        <v>430</v>
      </c>
      <c r="B268" t="s">
        <v>430</v>
      </c>
      <c r="C268" s="3">
        <v>133600</v>
      </c>
      <c r="D268">
        <v>51.7</v>
      </c>
      <c r="E268">
        <v>45.9</v>
      </c>
      <c r="F268">
        <v>8.8699999999999992</v>
      </c>
      <c r="G268" s="2">
        <v>6.9071200000000001E-3</v>
      </c>
      <c r="H268" s="2">
        <v>6.1322399999999997E-3</v>
      </c>
      <c r="I268" s="4">
        <v>1.1850320000000001</v>
      </c>
      <c r="L268" t="s">
        <v>414</v>
      </c>
      <c r="M268" s="1">
        <v>42942</v>
      </c>
    </row>
    <row r="269" spans="1:13" x14ac:dyDescent="0.3">
      <c r="A269" t="s">
        <v>431</v>
      </c>
      <c r="B269" t="s">
        <v>431</v>
      </c>
      <c r="C269" s="3">
        <v>47500</v>
      </c>
      <c r="D269">
        <v>54.7</v>
      </c>
      <c r="E269">
        <v>39.1</v>
      </c>
      <c r="F269">
        <v>8.52</v>
      </c>
      <c r="G269" s="2">
        <v>2.5982499999999999E-3</v>
      </c>
      <c r="H269" s="2">
        <v>1.85725E-3</v>
      </c>
      <c r="I269" s="4">
        <v>0.4047</v>
      </c>
      <c r="L269" t="s">
        <v>414</v>
      </c>
      <c r="M269" s="1">
        <v>42948</v>
      </c>
    </row>
    <row r="270" spans="1:13" x14ac:dyDescent="0.3">
      <c r="A270" t="s">
        <v>433</v>
      </c>
      <c r="B270" t="s">
        <v>433</v>
      </c>
      <c r="C270" s="3">
        <v>3900</v>
      </c>
      <c r="D270">
        <v>159</v>
      </c>
      <c r="E270">
        <v>32.6</v>
      </c>
      <c r="F270">
        <v>6.41</v>
      </c>
      <c r="G270" s="2">
        <v>6.2009999999999995E-4</v>
      </c>
      <c r="H270" s="2">
        <v>1.2714000000000001E-4</v>
      </c>
      <c r="I270" s="4">
        <v>2.4999E-2</v>
      </c>
      <c r="L270" t="s">
        <v>414</v>
      </c>
      <c r="M270" s="1">
        <v>42962</v>
      </c>
    </row>
    <row r="271" spans="1:13" x14ac:dyDescent="0.3">
      <c r="A271" t="s">
        <v>435</v>
      </c>
      <c r="B271" t="s">
        <v>435</v>
      </c>
      <c r="C271" s="3">
        <v>18000</v>
      </c>
      <c r="D271">
        <v>81.900000000000006</v>
      </c>
      <c r="E271">
        <v>59.9</v>
      </c>
      <c r="F271">
        <v>6.67</v>
      </c>
      <c r="G271" s="2">
        <v>1.4741999999999999E-3</v>
      </c>
      <c r="H271" s="2">
        <v>1.0782000000000001E-3</v>
      </c>
      <c r="I271" s="4">
        <v>0.12006</v>
      </c>
      <c r="L271" t="s">
        <v>414</v>
      </c>
      <c r="M271" s="1">
        <v>42969</v>
      </c>
    </row>
    <row r="272" spans="1:13" x14ac:dyDescent="0.3">
      <c r="A272" t="s">
        <v>439</v>
      </c>
      <c r="B272" t="s">
        <v>439</v>
      </c>
      <c r="C272" s="3">
        <v>2600</v>
      </c>
      <c r="D272">
        <v>63.5</v>
      </c>
      <c r="E272">
        <v>35.299999999999997</v>
      </c>
      <c r="F272">
        <v>5.66</v>
      </c>
      <c r="G272" s="2">
        <v>1.651E-4</v>
      </c>
      <c r="H272" s="2">
        <v>9.1780000000000006E-5</v>
      </c>
      <c r="I272" s="4">
        <v>1.4716E-2</v>
      </c>
      <c r="L272" t="s">
        <v>414</v>
      </c>
      <c r="M272" s="1">
        <v>42997</v>
      </c>
    </row>
    <row r="273" spans="1:13" x14ac:dyDescent="0.3">
      <c r="A273" t="s">
        <v>443</v>
      </c>
      <c r="B273" t="s">
        <v>443</v>
      </c>
      <c r="C273" s="3">
        <v>15000</v>
      </c>
      <c r="D273">
        <v>169</v>
      </c>
      <c r="E273">
        <v>133</v>
      </c>
      <c r="F273">
        <v>7.09</v>
      </c>
      <c r="G273" s="2">
        <v>2.5349999999999999E-3</v>
      </c>
      <c r="H273" s="2">
        <v>1.9949999999999998E-3</v>
      </c>
      <c r="I273" s="4">
        <v>0.10635</v>
      </c>
      <c r="L273" t="s">
        <v>414</v>
      </c>
      <c r="M273" s="1">
        <v>43025</v>
      </c>
    </row>
    <row r="274" spans="1:13" x14ac:dyDescent="0.3">
      <c r="A274" t="s">
        <v>449</v>
      </c>
      <c r="B274" t="s">
        <v>449</v>
      </c>
      <c r="C274" s="3">
        <v>121500</v>
      </c>
      <c r="D274">
        <v>87.4</v>
      </c>
      <c r="E274">
        <v>46.1</v>
      </c>
      <c r="F274">
        <v>1.1599999999999999</v>
      </c>
      <c r="G274" s="2">
        <v>1.0619099999999999E-2</v>
      </c>
      <c r="H274" s="2">
        <v>5.6011500000000001E-3</v>
      </c>
      <c r="I274" s="4">
        <v>0.14094000000000001</v>
      </c>
      <c r="L274" t="s">
        <v>450</v>
      </c>
      <c r="M274" s="1">
        <v>42850</v>
      </c>
    </row>
    <row r="275" spans="1:13" x14ac:dyDescent="0.3">
      <c r="A275" t="s">
        <v>451</v>
      </c>
      <c r="B275" t="s">
        <v>451</v>
      </c>
      <c r="C275" s="3">
        <v>333800</v>
      </c>
      <c r="D275">
        <v>170</v>
      </c>
      <c r="E275">
        <v>42.3</v>
      </c>
      <c r="F275">
        <v>1.26</v>
      </c>
      <c r="G275" s="2">
        <v>5.6745999999999998E-2</v>
      </c>
      <c r="H275" s="2">
        <v>1.411974E-2</v>
      </c>
      <c r="I275" s="4">
        <v>0.42058800000000002</v>
      </c>
      <c r="L275" t="s">
        <v>450</v>
      </c>
      <c r="M275" s="1">
        <v>42857</v>
      </c>
    </row>
    <row r="276" spans="1:13" x14ac:dyDescent="0.3">
      <c r="A276" t="s">
        <v>452</v>
      </c>
      <c r="B276" t="s">
        <v>452</v>
      </c>
      <c r="C276" s="3">
        <v>102100</v>
      </c>
      <c r="D276">
        <v>140</v>
      </c>
      <c r="E276">
        <v>40.1</v>
      </c>
      <c r="F276">
        <v>1.1299999999999999</v>
      </c>
      <c r="G276" s="2">
        <v>1.4293999999999999E-2</v>
      </c>
      <c r="H276" s="2">
        <v>4.09421E-3</v>
      </c>
      <c r="I276" s="4">
        <v>0.115373</v>
      </c>
      <c r="L276" t="s">
        <v>450</v>
      </c>
      <c r="M276" s="1">
        <v>42864</v>
      </c>
    </row>
    <row r="277" spans="1:13" x14ac:dyDescent="0.3">
      <c r="A277" t="s">
        <v>453</v>
      </c>
      <c r="B277" t="s">
        <v>453</v>
      </c>
      <c r="C277" s="3">
        <v>100100</v>
      </c>
      <c r="D277">
        <v>77.5</v>
      </c>
      <c r="E277">
        <v>37.5</v>
      </c>
      <c r="F277">
        <v>0.99</v>
      </c>
      <c r="G277" s="2">
        <v>7.7577499999999999E-3</v>
      </c>
      <c r="H277" s="2">
        <v>3.7537500000000001E-3</v>
      </c>
      <c r="I277" s="4">
        <v>9.9099000000000007E-2</v>
      </c>
      <c r="L277" t="s">
        <v>450</v>
      </c>
      <c r="M277" s="1">
        <v>42864</v>
      </c>
    </row>
    <row r="278" spans="1:13" x14ac:dyDescent="0.3">
      <c r="A278" t="s">
        <v>454</v>
      </c>
      <c r="B278" t="s">
        <v>454</v>
      </c>
      <c r="C278" s="3">
        <v>100100</v>
      </c>
      <c r="D278">
        <v>159</v>
      </c>
      <c r="E278">
        <v>32.5</v>
      </c>
      <c r="F278">
        <v>1.06</v>
      </c>
      <c r="G278" s="2">
        <v>1.59159E-2</v>
      </c>
      <c r="H278" s="2">
        <v>3.2532500000000001E-3</v>
      </c>
      <c r="I278" s="4">
        <v>0.10610600000000001</v>
      </c>
      <c r="L278" t="s">
        <v>450</v>
      </c>
      <c r="M278" s="1">
        <v>42864</v>
      </c>
    </row>
    <row r="279" spans="1:13" x14ac:dyDescent="0.3">
      <c r="A279" t="s">
        <v>455</v>
      </c>
      <c r="B279" t="s">
        <v>455</v>
      </c>
      <c r="C279" s="3">
        <v>98000</v>
      </c>
      <c r="D279">
        <v>199</v>
      </c>
      <c r="E279">
        <v>38.6</v>
      </c>
      <c r="F279">
        <v>1.1000000000000001</v>
      </c>
      <c r="G279" s="2">
        <v>1.9501999999999999E-2</v>
      </c>
      <c r="H279" s="2">
        <v>3.7827999999999998E-3</v>
      </c>
      <c r="I279" s="4">
        <v>0.10780000000000001</v>
      </c>
      <c r="L279" t="s">
        <v>450</v>
      </c>
      <c r="M279" s="1">
        <v>42864</v>
      </c>
    </row>
    <row r="280" spans="1:13" x14ac:dyDescent="0.3">
      <c r="C280" s="5">
        <f>SUM(C276:C279)</f>
        <v>400300</v>
      </c>
      <c r="D280" s="6">
        <f>G280/C280*1000000000</f>
        <v>143.56645016237823</v>
      </c>
      <c r="E280" s="9">
        <f>H280/C280*1000000000</f>
        <v>37.182138396202852</v>
      </c>
      <c r="F280" s="7">
        <f>I280/C280*1000000</f>
        <v>1.0701423932050962</v>
      </c>
      <c r="G280" s="8">
        <f>SUM(G276:G279)</f>
        <v>5.7469649999999997E-2</v>
      </c>
      <c r="H280" s="8">
        <f t="shared" ref="H280" si="41">SUM(H276:H279)</f>
        <v>1.488401E-2</v>
      </c>
      <c r="I280" s="10">
        <f t="shared" ref="I280" si="42">SUM(I276:I279)</f>
        <v>0.42837800000000004</v>
      </c>
      <c r="M280" s="1"/>
    </row>
    <row r="281" spans="1:13" x14ac:dyDescent="0.3">
      <c r="A281" t="s">
        <v>457</v>
      </c>
      <c r="B281" t="s">
        <v>457</v>
      </c>
      <c r="C281" s="3">
        <v>197100</v>
      </c>
      <c r="D281">
        <v>80.8</v>
      </c>
      <c r="E281">
        <v>35.9</v>
      </c>
      <c r="F281">
        <v>0.71</v>
      </c>
      <c r="G281" s="2">
        <v>1.5925680000000001E-2</v>
      </c>
      <c r="H281" s="2">
        <v>7.0758899999999996E-3</v>
      </c>
      <c r="I281" s="4">
        <v>0.13994100000000001</v>
      </c>
      <c r="L281" t="s">
        <v>450</v>
      </c>
      <c r="M281" s="1">
        <v>42871</v>
      </c>
    </row>
    <row r="282" spans="1:13" x14ac:dyDescent="0.3">
      <c r="A282" t="s">
        <v>458</v>
      </c>
      <c r="B282" t="s">
        <v>458</v>
      </c>
      <c r="C282" s="3">
        <v>51300</v>
      </c>
      <c r="D282">
        <v>49.7</v>
      </c>
      <c r="E282">
        <v>16</v>
      </c>
      <c r="F282">
        <v>0.78</v>
      </c>
      <c r="G282" s="2">
        <v>2.5496099999999999E-3</v>
      </c>
      <c r="H282" s="2">
        <v>8.208E-4</v>
      </c>
      <c r="I282" s="4">
        <v>4.0014000000000001E-2</v>
      </c>
      <c r="L282" t="s">
        <v>450</v>
      </c>
      <c r="M282" s="1">
        <v>42878</v>
      </c>
    </row>
    <row r="283" spans="1:13" x14ac:dyDescent="0.3">
      <c r="A283" t="s">
        <v>459</v>
      </c>
      <c r="B283" t="s">
        <v>459</v>
      </c>
      <c r="C283" s="3">
        <v>30900</v>
      </c>
      <c r="D283">
        <v>89.1</v>
      </c>
      <c r="E283">
        <v>23</v>
      </c>
      <c r="F283">
        <v>0.95</v>
      </c>
      <c r="G283" s="2">
        <v>2.75319E-3</v>
      </c>
      <c r="H283" s="2">
        <v>7.1069999999999998E-4</v>
      </c>
      <c r="I283" s="4">
        <v>2.9354999999999999E-2</v>
      </c>
      <c r="L283" t="s">
        <v>450</v>
      </c>
      <c r="M283" s="1">
        <v>42885</v>
      </c>
    </row>
    <row r="284" spans="1:13" x14ac:dyDescent="0.3">
      <c r="A284" t="s">
        <v>460</v>
      </c>
      <c r="B284" t="s">
        <v>460</v>
      </c>
      <c r="C284" s="3">
        <v>17300</v>
      </c>
      <c r="D284">
        <v>46.5</v>
      </c>
      <c r="E284">
        <v>8.6</v>
      </c>
      <c r="F284">
        <v>0.79</v>
      </c>
      <c r="G284" s="2">
        <v>8.0444999999999996E-4</v>
      </c>
      <c r="H284" s="2">
        <v>1.4878E-4</v>
      </c>
      <c r="I284" s="4">
        <v>1.3667E-2</v>
      </c>
      <c r="J284" t="s">
        <v>17</v>
      </c>
      <c r="K284" t="s">
        <v>30</v>
      </c>
      <c r="L284" t="s">
        <v>450</v>
      </c>
      <c r="M284" s="1">
        <v>42892</v>
      </c>
    </row>
    <row r="285" spans="1:13" x14ac:dyDescent="0.3">
      <c r="A285" t="s">
        <v>461</v>
      </c>
      <c r="B285" t="s">
        <v>461</v>
      </c>
      <c r="C285" s="3">
        <v>21200</v>
      </c>
      <c r="D285">
        <v>160</v>
      </c>
      <c r="E285">
        <v>31.1</v>
      </c>
      <c r="F285">
        <v>1.25</v>
      </c>
      <c r="G285" s="2">
        <v>3.392E-3</v>
      </c>
      <c r="H285" s="2">
        <v>6.5932000000000002E-4</v>
      </c>
      <c r="I285" s="4">
        <v>2.6499999999999999E-2</v>
      </c>
      <c r="L285" t="s">
        <v>450</v>
      </c>
      <c r="M285" s="1">
        <v>42899</v>
      </c>
    </row>
    <row r="286" spans="1:13" x14ac:dyDescent="0.3">
      <c r="A286" t="s">
        <v>462</v>
      </c>
      <c r="B286" t="s">
        <v>462</v>
      </c>
      <c r="C286" s="3">
        <v>600</v>
      </c>
      <c r="D286">
        <v>71.2</v>
      </c>
      <c r="F286">
        <v>1.33</v>
      </c>
      <c r="G286" s="2">
        <v>4.2719999999999998E-5</v>
      </c>
      <c r="H286" s="2"/>
      <c r="I286" s="2">
        <v>7.9799999999999999E-4</v>
      </c>
      <c r="J286" t="s">
        <v>17</v>
      </c>
      <c r="K286" t="s">
        <v>463</v>
      </c>
      <c r="L286" t="s">
        <v>450</v>
      </c>
      <c r="M286" s="1">
        <v>42908</v>
      </c>
    </row>
    <row r="287" spans="1:13" x14ac:dyDescent="0.3">
      <c r="A287" t="s">
        <v>466</v>
      </c>
      <c r="B287" t="s">
        <v>466</v>
      </c>
      <c r="C287" s="3">
        <v>18300</v>
      </c>
      <c r="D287">
        <v>261</v>
      </c>
      <c r="E287">
        <v>57.2</v>
      </c>
      <c r="F287">
        <v>2.04</v>
      </c>
      <c r="G287" s="2">
        <v>4.7762999999999998E-3</v>
      </c>
      <c r="H287" s="2">
        <v>1.0467600000000001E-3</v>
      </c>
      <c r="I287" s="4">
        <v>3.7331999999999997E-2</v>
      </c>
      <c r="L287" t="s">
        <v>450</v>
      </c>
      <c r="M287" s="1">
        <v>42916</v>
      </c>
    </row>
    <row r="288" spans="1:13" x14ac:dyDescent="0.3">
      <c r="A288" t="s">
        <v>467</v>
      </c>
      <c r="B288" t="s">
        <v>467</v>
      </c>
      <c r="C288" s="3">
        <v>19700</v>
      </c>
      <c r="D288">
        <v>234</v>
      </c>
      <c r="E288">
        <v>71.5</v>
      </c>
      <c r="F288">
        <v>1.9</v>
      </c>
      <c r="G288" s="2">
        <v>4.6097999999999998E-3</v>
      </c>
      <c r="H288" s="2">
        <v>1.4085499999999999E-3</v>
      </c>
      <c r="I288" s="4">
        <v>3.7429999999999998E-2</v>
      </c>
      <c r="L288" t="s">
        <v>450</v>
      </c>
      <c r="M288" s="1">
        <v>42916</v>
      </c>
    </row>
    <row r="289" spans="1:13" x14ac:dyDescent="0.3">
      <c r="A289" t="s">
        <v>468</v>
      </c>
      <c r="B289" t="s">
        <v>468</v>
      </c>
      <c r="C289" s="3">
        <v>20600</v>
      </c>
      <c r="D289">
        <v>206</v>
      </c>
      <c r="E289">
        <v>58.9</v>
      </c>
      <c r="F289">
        <v>1.61</v>
      </c>
      <c r="G289" s="2">
        <v>4.2436000000000001E-3</v>
      </c>
      <c r="H289" s="2">
        <v>1.21334E-3</v>
      </c>
      <c r="I289" s="4">
        <v>3.3166000000000001E-2</v>
      </c>
      <c r="L289" t="s">
        <v>450</v>
      </c>
      <c r="M289" s="1">
        <v>42916</v>
      </c>
    </row>
    <row r="290" spans="1:13" x14ac:dyDescent="0.3">
      <c r="A290" t="s">
        <v>469</v>
      </c>
      <c r="B290" t="s">
        <v>469</v>
      </c>
      <c r="C290" s="3">
        <v>19700</v>
      </c>
      <c r="D290">
        <v>142</v>
      </c>
      <c r="E290">
        <v>57.9</v>
      </c>
      <c r="F290">
        <v>1.38</v>
      </c>
      <c r="G290" s="2">
        <v>2.7973999999999998E-3</v>
      </c>
      <c r="H290" s="2">
        <v>1.1406299999999999E-3</v>
      </c>
      <c r="I290" s="4">
        <v>2.7185999999999998E-2</v>
      </c>
      <c r="L290" t="s">
        <v>450</v>
      </c>
      <c r="M290" s="1">
        <v>42916</v>
      </c>
    </row>
    <row r="291" spans="1:13" x14ac:dyDescent="0.3">
      <c r="C291" s="5">
        <f>SUM(C287:C290)</f>
        <v>78300</v>
      </c>
      <c r="D291" s="6">
        <f>G291/C291*1000000000</f>
        <v>209.79693486590037</v>
      </c>
      <c r="E291" s="9">
        <f>H291/C291*1000000000</f>
        <v>61.421200510855684</v>
      </c>
      <c r="F291" s="7">
        <f>I291/C291*1000000</f>
        <v>1.7255938697318005</v>
      </c>
      <c r="G291" s="8">
        <f>SUM(G287:G290)</f>
        <v>1.64271E-2</v>
      </c>
      <c r="H291" s="8">
        <f t="shared" ref="H291" si="43">SUM(H287:H290)</f>
        <v>4.80928E-3</v>
      </c>
      <c r="I291" s="10">
        <f t="shared" ref="I291" si="44">SUM(I287:I290)</f>
        <v>0.13511399999999998</v>
      </c>
      <c r="M291" s="1"/>
    </row>
    <row r="292" spans="1:13" x14ac:dyDescent="0.3">
      <c r="A292" t="s">
        <v>471</v>
      </c>
      <c r="B292" t="s">
        <v>471</v>
      </c>
      <c r="C292" s="3">
        <v>248400</v>
      </c>
      <c r="D292">
        <v>143</v>
      </c>
      <c r="E292">
        <v>74.400000000000006</v>
      </c>
      <c r="F292">
        <v>0.98</v>
      </c>
      <c r="G292" s="2">
        <v>3.5521200000000003E-2</v>
      </c>
      <c r="H292" s="2">
        <v>1.8480960000000001E-2</v>
      </c>
      <c r="I292" s="4">
        <v>0.24343200000000001</v>
      </c>
      <c r="L292" t="s">
        <v>450</v>
      </c>
      <c r="M292" s="1">
        <v>42921</v>
      </c>
    </row>
    <row r="293" spans="1:13" x14ac:dyDescent="0.3">
      <c r="A293" t="s">
        <v>472</v>
      </c>
      <c r="B293" t="s">
        <v>472</v>
      </c>
      <c r="C293" s="3">
        <v>78600</v>
      </c>
      <c r="D293">
        <v>135</v>
      </c>
      <c r="E293">
        <v>59.5</v>
      </c>
      <c r="F293">
        <v>1.06</v>
      </c>
      <c r="G293" s="2">
        <v>1.0611000000000001E-2</v>
      </c>
      <c r="H293" s="2">
        <v>4.6766999999999998E-3</v>
      </c>
      <c r="I293" s="4">
        <v>8.3316000000000001E-2</v>
      </c>
      <c r="L293" t="s">
        <v>450</v>
      </c>
      <c r="M293" s="1">
        <v>42927</v>
      </c>
    </row>
    <row r="294" spans="1:13" x14ac:dyDescent="0.3">
      <c r="A294" t="s">
        <v>473</v>
      </c>
      <c r="B294" t="s">
        <v>473</v>
      </c>
      <c r="C294" s="3">
        <v>175600</v>
      </c>
      <c r="D294">
        <v>183</v>
      </c>
      <c r="E294">
        <v>166</v>
      </c>
      <c r="F294">
        <v>1.1499999999999999</v>
      </c>
      <c r="G294" s="2">
        <v>3.2134799999999998E-2</v>
      </c>
      <c r="H294" s="2">
        <v>2.9149600000000001E-2</v>
      </c>
      <c r="I294" s="4">
        <v>0.20194000000000001</v>
      </c>
      <c r="K294" t="s">
        <v>41</v>
      </c>
      <c r="L294" t="s">
        <v>450</v>
      </c>
      <c r="M294" s="1">
        <v>42934</v>
      </c>
    </row>
    <row r="295" spans="1:13" x14ac:dyDescent="0.3">
      <c r="A295" t="s">
        <v>474</v>
      </c>
      <c r="B295" t="s">
        <v>474</v>
      </c>
      <c r="C295" s="3">
        <v>78600</v>
      </c>
      <c r="D295">
        <v>66.5</v>
      </c>
      <c r="E295">
        <v>40</v>
      </c>
      <c r="F295">
        <v>1.1000000000000001</v>
      </c>
      <c r="G295" s="2">
        <v>5.2268999999999996E-3</v>
      </c>
      <c r="H295" s="2">
        <v>3.1440000000000001E-3</v>
      </c>
      <c r="I295" s="4">
        <v>8.6459999999999995E-2</v>
      </c>
      <c r="L295" t="s">
        <v>450</v>
      </c>
      <c r="M295" s="1">
        <v>42942</v>
      </c>
    </row>
    <row r="296" spans="1:13" x14ac:dyDescent="0.3">
      <c r="A296" t="s">
        <v>475</v>
      </c>
      <c r="B296" t="s">
        <v>475</v>
      </c>
      <c r="C296" s="3">
        <v>31700</v>
      </c>
      <c r="D296">
        <v>43.3</v>
      </c>
      <c r="E296">
        <v>28.2</v>
      </c>
      <c r="F296">
        <v>0.83</v>
      </c>
      <c r="G296" s="2">
        <v>1.37261E-3</v>
      </c>
      <c r="H296" s="2">
        <v>8.9393999999999997E-4</v>
      </c>
      <c r="I296" s="4">
        <v>2.6311000000000001E-2</v>
      </c>
      <c r="L296" t="s">
        <v>450</v>
      </c>
      <c r="M296" s="1">
        <v>42948</v>
      </c>
    </row>
    <row r="297" spans="1:13" x14ac:dyDescent="0.3">
      <c r="A297" t="s">
        <v>478</v>
      </c>
      <c r="B297" t="s">
        <v>478</v>
      </c>
      <c r="C297" s="3">
        <v>6700</v>
      </c>
      <c r="D297">
        <v>75.900000000000006</v>
      </c>
      <c r="E297">
        <v>33.1</v>
      </c>
      <c r="F297">
        <v>2.1800000000000002</v>
      </c>
      <c r="G297" s="2">
        <v>5.0852999999999998E-4</v>
      </c>
      <c r="H297" s="2">
        <v>2.2177000000000001E-4</v>
      </c>
      <c r="I297" s="4">
        <v>1.4605999999999999E-2</v>
      </c>
      <c r="L297" t="s">
        <v>450</v>
      </c>
      <c r="M297" s="1">
        <v>42969</v>
      </c>
    </row>
    <row r="298" spans="1:13" x14ac:dyDescent="0.3">
      <c r="A298" t="s">
        <v>480</v>
      </c>
      <c r="B298" t="s">
        <v>480</v>
      </c>
      <c r="C298" s="3">
        <v>12600</v>
      </c>
      <c r="D298">
        <v>75.900000000000006</v>
      </c>
      <c r="E298">
        <v>28.3</v>
      </c>
      <c r="F298">
        <v>3.15</v>
      </c>
      <c r="G298" s="2">
        <v>9.5633999999999997E-4</v>
      </c>
      <c r="H298" s="2">
        <v>3.5658E-4</v>
      </c>
      <c r="I298" s="4">
        <v>3.9690000000000003E-2</v>
      </c>
      <c r="L298" t="s">
        <v>450</v>
      </c>
      <c r="M298" s="1">
        <v>42983</v>
      </c>
    </row>
    <row r="299" spans="1:13" x14ac:dyDescent="0.3">
      <c r="A299" t="s">
        <v>483</v>
      </c>
      <c r="B299" t="s">
        <v>483</v>
      </c>
      <c r="C299" s="3">
        <v>24900</v>
      </c>
      <c r="D299">
        <v>64.599999999999994</v>
      </c>
      <c r="E299">
        <v>26.9</v>
      </c>
      <c r="F299">
        <v>0.84</v>
      </c>
      <c r="G299" s="2">
        <v>1.6085400000000001E-3</v>
      </c>
      <c r="H299" s="2">
        <v>6.6980999999999996E-4</v>
      </c>
      <c r="I299" s="4">
        <v>2.0916000000000001E-2</v>
      </c>
      <c r="L299" t="s">
        <v>450</v>
      </c>
      <c r="M299" s="1">
        <v>42997</v>
      </c>
    </row>
    <row r="300" spans="1:13" x14ac:dyDescent="0.3">
      <c r="A300" t="s">
        <v>487</v>
      </c>
      <c r="B300" t="s">
        <v>487</v>
      </c>
      <c r="C300" s="3">
        <v>3200</v>
      </c>
      <c r="D300">
        <v>195</v>
      </c>
      <c r="E300">
        <v>47.9</v>
      </c>
      <c r="F300">
        <v>1.58</v>
      </c>
      <c r="G300" s="2">
        <v>6.2399999999999999E-4</v>
      </c>
      <c r="H300" s="2">
        <v>1.5328E-4</v>
      </c>
      <c r="I300" s="4">
        <v>5.0559999999999997E-3</v>
      </c>
      <c r="L300" t="s">
        <v>450</v>
      </c>
      <c r="M300" s="1">
        <v>43025</v>
      </c>
    </row>
    <row r="301" spans="1:13" x14ac:dyDescent="0.3">
      <c r="A301" t="s">
        <v>494</v>
      </c>
      <c r="B301" t="s">
        <v>494</v>
      </c>
      <c r="C301" s="3">
        <v>146100</v>
      </c>
      <c r="D301">
        <v>31.7</v>
      </c>
      <c r="E301">
        <v>27.2</v>
      </c>
      <c r="F301">
        <v>1</v>
      </c>
      <c r="G301" s="2">
        <v>4.6313700000000001E-3</v>
      </c>
      <c r="H301" s="2">
        <v>3.9739199999999997E-3</v>
      </c>
      <c r="I301" s="4">
        <v>0.14610000000000001</v>
      </c>
      <c r="J301" t="s">
        <v>17</v>
      </c>
      <c r="K301" t="s">
        <v>41</v>
      </c>
      <c r="L301" t="s">
        <v>495</v>
      </c>
      <c r="M301" s="1">
        <v>42850</v>
      </c>
    </row>
    <row r="302" spans="1:13" x14ac:dyDescent="0.3">
      <c r="A302" t="s">
        <v>496</v>
      </c>
      <c r="B302" t="s">
        <v>496</v>
      </c>
      <c r="C302" s="3">
        <v>360400</v>
      </c>
      <c r="D302">
        <v>56</v>
      </c>
      <c r="E302">
        <v>21.1</v>
      </c>
      <c r="F302">
        <v>1.1000000000000001</v>
      </c>
      <c r="G302" s="2">
        <v>2.01824E-2</v>
      </c>
      <c r="H302" s="2">
        <v>7.6044399999999996E-3</v>
      </c>
      <c r="I302" s="4">
        <v>0.39644000000000001</v>
      </c>
      <c r="L302" t="s">
        <v>495</v>
      </c>
      <c r="M302" s="1">
        <v>42857</v>
      </c>
    </row>
    <row r="303" spans="1:13" x14ac:dyDescent="0.3">
      <c r="A303" t="s">
        <v>497</v>
      </c>
      <c r="B303" t="s">
        <v>497</v>
      </c>
      <c r="C303" s="3">
        <v>108800</v>
      </c>
      <c r="D303">
        <v>40.1</v>
      </c>
      <c r="E303">
        <v>29.1</v>
      </c>
      <c r="F303">
        <v>0.76</v>
      </c>
      <c r="G303" s="2">
        <v>4.3628800000000004E-3</v>
      </c>
      <c r="H303" s="2">
        <v>3.1660799999999999E-3</v>
      </c>
      <c r="I303" s="4">
        <v>8.2687999999999998E-2</v>
      </c>
      <c r="L303" t="s">
        <v>495</v>
      </c>
      <c r="M303" s="1">
        <v>42864</v>
      </c>
    </row>
    <row r="304" spans="1:13" x14ac:dyDescent="0.3">
      <c r="A304" t="s">
        <v>498</v>
      </c>
      <c r="B304" t="s">
        <v>498</v>
      </c>
      <c r="C304" s="3">
        <v>100000</v>
      </c>
      <c r="D304">
        <v>20.9</v>
      </c>
      <c r="E304">
        <v>12.2</v>
      </c>
      <c r="F304">
        <v>0.61</v>
      </c>
      <c r="G304" s="2">
        <v>2.0899999999999998E-3</v>
      </c>
      <c r="H304" s="2">
        <v>1.2199999999999999E-3</v>
      </c>
      <c r="I304" s="4">
        <v>6.0999999999999999E-2</v>
      </c>
      <c r="L304" t="s">
        <v>495</v>
      </c>
      <c r="M304" s="1">
        <v>42864</v>
      </c>
    </row>
    <row r="305" spans="1:13" x14ac:dyDescent="0.3">
      <c r="A305" t="s">
        <v>499</v>
      </c>
      <c r="B305" t="s">
        <v>499</v>
      </c>
      <c r="C305" s="3">
        <v>198400</v>
      </c>
      <c r="D305">
        <v>55.2</v>
      </c>
      <c r="E305">
        <v>20.399999999999999</v>
      </c>
      <c r="F305">
        <v>0.82</v>
      </c>
      <c r="G305" s="2">
        <v>1.095168E-2</v>
      </c>
      <c r="H305" s="2">
        <v>4.0473599999999998E-3</v>
      </c>
      <c r="I305" s="4">
        <v>0.162688</v>
      </c>
      <c r="L305" t="s">
        <v>495</v>
      </c>
      <c r="M305" s="1">
        <v>42864</v>
      </c>
    </row>
    <row r="306" spans="1:13" x14ac:dyDescent="0.3">
      <c r="C306" s="5">
        <f>SUM(C303:C305)</f>
        <v>407200</v>
      </c>
      <c r="D306" s="6">
        <f>G306/C306*1000000000</f>
        <v>42.742043222003929</v>
      </c>
      <c r="E306" s="9">
        <f>H306/C306*1000000000</f>
        <v>20.710805500982318</v>
      </c>
      <c r="F306" s="7">
        <f>I306/C306*1000000</f>
        <v>0.75239685658153244</v>
      </c>
      <c r="G306" s="8">
        <f>SUM(G303:G305)</f>
        <v>1.7404559999999999E-2</v>
      </c>
      <c r="H306" s="8">
        <f>SUM(H303:H305)</f>
        <v>8.4334400000000004E-3</v>
      </c>
      <c r="I306" s="10">
        <f>SUM(I303:I305)</f>
        <v>0.30637599999999998</v>
      </c>
      <c r="M306" s="1"/>
    </row>
    <row r="307" spans="1:13" x14ac:dyDescent="0.3">
      <c r="A307" t="s">
        <v>501</v>
      </c>
      <c r="B307" t="s">
        <v>501</v>
      </c>
      <c r="C307" s="3">
        <v>194000</v>
      </c>
      <c r="D307">
        <v>17.600000000000001</v>
      </c>
      <c r="E307">
        <v>12.6</v>
      </c>
      <c r="F307">
        <v>0.45</v>
      </c>
      <c r="G307" s="2">
        <v>3.4144000000000002E-3</v>
      </c>
      <c r="H307" s="2">
        <v>2.4443999999999998E-3</v>
      </c>
      <c r="I307" s="4">
        <v>8.7300000000000003E-2</v>
      </c>
      <c r="L307" t="s">
        <v>495</v>
      </c>
      <c r="M307" s="1">
        <v>42871</v>
      </c>
    </row>
    <row r="308" spans="1:13" x14ac:dyDescent="0.3">
      <c r="A308" t="s">
        <v>502</v>
      </c>
      <c r="B308" t="s">
        <v>502</v>
      </c>
      <c r="C308" s="3">
        <v>51300</v>
      </c>
      <c r="D308">
        <v>54.6</v>
      </c>
      <c r="E308">
        <v>22.1</v>
      </c>
      <c r="F308">
        <v>1</v>
      </c>
      <c r="G308" s="2">
        <v>2.8009799999999998E-3</v>
      </c>
      <c r="H308" s="2">
        <v>1.1337299999999999E-3</v>
      </c>
      <c r="I308" s="4">
        <v>5.1299999999999998E-2</v>
      </c>
      <c r="L308" t="s">
        <v>495</v>
      </c>
      <c r="M308" s="1">
        <v>42878</v>
      </c>
    </row>
    <row r="309" spans="1:13" x14ac:dyDescent="0.3">
      <c r="A309" t="s">
        <v>503</v>
      </c>
      <c r="B309" t="s">
        <v>503</v>
      </c>
      <c r="C309" s="3">
        <v>30100</v>
      </c>
      <c r="D309">
        <v>21.8</v>
      </c>
      <c r="E309">
        <v>10.4</v>
      </c>
      <c r="F309">
        <v>0.49</v>
      </c>
      <c r="G309" s="2">
        <v>6.5618000000000002E-4</v>
      </c>
      <c r="H309" s="2">
        <v>3.1304E-4</v>
      </c>
      <c r="I309" s="4">
        <v>1.4749E-2</v>
      </c>
      <c r="L309" t="s">
        <v>495</v>
      </c>
      <c r="M309" s="1">
        <v>42885</v>
      </c>
    </row>
    <row r="310" spans="1:13" x14ac:dyDescent="0.3">
      <c r="A310" t="s">
        <v>505</v>
      </c>
      <c r="B310" t="s">
        <v>505</v>
      </c>
      <c r="C310" s="3">
        <v>10500</v>
      </c>
      <c r="D310">
        <v>81.099999999999994</v>
      </c>
      <c r="E310">
        <v>23.1</v>
      </c>
      <c r="F310">
        <v>0.91</v>
      </c>
      <c r="G310" s="2">
        <v>8.5154999999999996E-4</v>
      </c>
      <c r="H310" s="2">
        <v>2.4254999999999999E-4</v>
      </c>
      <c r="I310" s="4">
        <v>9.5549999999999993E-3</v>
      </c>
      <c r="L310" t="s">
        <v>495</v>
      </c>
      <c r="M310" s="1">
        <v>42899</v>
      </c>
    </row>
    <row r="311" spans="1:13" x14ac:dyDescent="0.3">
      <c r="A311" t="s">
        <v>506</v>
      </c>
      <c r="B311" t="s">
        <v>506</v>
      </c>
      <c r="C311" s="3">
        <v>3100</v>
      </c>
      <c r="D311">
        <v>151</v>
      </c>
      <c r="F311">
        <v>1.24</v>
      </c>
      <c r="G311" s="2">
        <v>4.6809999999999999E-4</v>
      </c>
      <c r="H311" s="2"/>
      <c r="I311" s="2">
        <v>3.8440000000000002E-3</v>
      </c>
      <c r="J311" t="s">
        <v>17</v>
      </c>
      <c r="K311" t="s">
        <v>463</v>
      </c>
      <c r="L311" t="s">
        <v>495</v>
      </c>
      <c r="M311" s="1">
        <v>42908</v>
      </c>
    </row>
    <row r="312" spans="1:13" x14ac:dyDescent="0.3">
      <c r="A312" t="s">
        <v>508</v>
      </c>
      <c r="B312" t="s">
        <v>508</v>
      </c>
      <c r="C312" s="3">
        <v>18400</v>
      </c>
      <c r="D312">
        <v>163</v>
      </c>
      <c r="E312">
        <v>73.7</v>
      </c>
      <c r="F312">
        <v>2.04</v>
      </c>
      <c r="G312" s="2">
        <v>2.9992E-3</v>
      </c>
      <c r="H312" s="2">
        <v>1.35608E-3</v>
      </c>
      <c r="I312" s="4">
        <v>3.7536E-2</v>
      </c>
      <c r="L312" t="s">
        <v>495</v>
      </c>
      <c r="M312" s="1">
        <v>42916</v>
      </c>
    </row>
    <row r="313" spans="1:13" x14ac:dyDescent="0.3">
      <c r="A313" t="s">
        <v>509</v>
      </c>
      <c r="B313" t="s">
        <v>509</v>
      </c>
      <c r="C313" s="3">
        <v>20300</v>
      </c>
      <c r="D313">
        <v>52.2</v>
      </c>
      <c r="E313">
        <v>39.4</v>
      </c>
      <c r="F313">
        <v>0.88</v>
      </c>
      <c r="G313" s="2">
        <v>1.05966E-3</v>
      </c>
      <c r="H313" s="2">
        <v>7.9982000000000002E-4</v>
      </c>
      <c r="I313" s="4">
        <v>1.7864000000000001E-2</v>
      </c>
      <c r="L313" t="s">
        <v>495</v>
      </c>
      <c r="M313" s="1">
        <v>42916</v>
      </c>
    </row>
    <row r="314" spans="1:13" x14ac:dyDescent="0.3">
      <c r="A314" t="s">
        <v>510</v>
      </c>
      <c r="B314" t="s">
        <v>510</v>
      </c>
      <c r="C314" s="3">
        <v>39900</v>
      </c>
      <c r="D314">
        <v>51.8</v>
      </c>
      <c r="E314">
        <v>40.9</v>
      </c>
      <c r="F314">
        <v>0.94</v>
      </c>
      <c r="G314" s="2">
        <v>2.06682E-3</v>
      </c>
      <c r="H314" s="2">
        <v>1.6319100000000001E-3</v>
      </c>
      <c r="I314" s="4">
        <v>3.7505999999999998E-2</v>
      </c>
      <c r="L314" t="s">
        <v>495</v>
      </c>
      <c r="M314" s="1">
        <v>42916</v>
      </c>
    </row>
    <row r="315" spans="1:13" x14ac:dyDescent="0.3">
      <c r="C315" s="5">
        <f>SUM(C312:C314)</f>
        <v>78600</v>
      </c>
      <c r="D315" s="6">
        <f>G315/C315*1000000000</f>
        <v>77.934860050890578</v>
      </c>
      <c r="E315" s="9">
        <f>H315/C315*1000000000</f>
        <v>48.190966921119589</v>
      </c>
      <c r="F315" s="7">
        <f>I315/C315*1000000</f>
        <v>1.1820101781170484</v>
      </c>
      <c r="G315" s="8">
        <f>SUM(G312:G314)</f>
        <v>6.1256799999999997E-3</v>
      </c>
      <c r="H315" s="8">
        <f>SUM(H312:H314)</f>
        <v>3.78781E-3</v>
      </c>
      <c r="I315" s="10">
        <f>SUM(I312:I314)</f>
        <v>9.2906000000000002E-2</v>
      </c>
      <c r="M315" s="1"/>
    </row>
    <row r="316" spans="1:13" x14ac:dyDescent="0.3">
      <c r="A316" t="s">
        <v>512</v>
      </c>
      <c r="B316" t="s">
        <v>512</v>
      </c>
      <c r="C316" s="3">
        <v>295400</v>
      </c>
      <c r="D316">
        <v>41.4</v>
      </c>
      <c r="E316">
        <v>31.3</v>
      </c>
      <c r="F316">
        <v>0.71</v>
      </c>
      <c r="G316" s="2">
        <v>1.222956E-2</v>
      </c>
      <c r="H316" s="2">
        <v>9.2460200000000006E-3</v>
      </c>
      <c r="I316" s="4">
        <v>0.209734</v>
      </c>
      <c r="L316" t="s">
        <v>495</v>
      </c>
      <c r="M316" s="1">
        <v>42921</v>
      </c>
    </row>
    <row r="317" spans="1:13" x14ac:dyDescent="0.3">
      <c r="A317" t="s">
        <v>513</v>
      </c>
      <c r="B317" t="s">
        <v>513</v>
      </c>
      <c r="C317" s="3">
        <v>106800</v>
      </c>
      <c r="D317">
        <v>45.3</v>
      </c>
      <c r="E317">
        <v>21.8</v>
      </c>
      <c r="F317">
        <v>0.56999999999999995</v>
      </c>
      <c r="G317" s="2">
        <v>4.83804E-3</v>
      </c>
      <c r="H317" s="2">
        <v>2.3282400000000001E-3</v>
      </c>
      <c r="I317" s="4">
        <v>6.0876E-2</v>
      </c>
      <c r="L317" t="s">
        <v>495</v>
      </c>
      <c r="M317" s="1">
        <v>42927</v>
      </c>
    </row>
    <row r="318" spans="1:13" x14ac:dyDescent="0.3">
      <c r="A318" t="s">
        <v>514</v>
      </c>
      <c r="B318" t="s">
        <v>514</v>
      </c>
      <c r="C318" s="3">
        <v>293900</v>
      </c>
      <c r="D318">
        <v>79.3</v>
      </c>
      <c r="E318">
        <v>74.2</v>
      </c>
      <c r="F318">
        <v>1.05</v>
      </c>
      <c r="G318" s="2">
        <v>2.330627E-2</v>
      </c>
      <c r="H318" s="2">
        <v>2.1807380000000001E-2</v>
      </c>
      <c r="I318" s="4">
        <v>0.30859500000000001</v>
      </c>
      <c r="L318" t="s">
        <v>495</v>
      </c>
      <c r="M318" s="1">
        <v>42934</v>
      </c>
    </row>
    <row r="319" spans="1:13" x14ac:dyDescent="0.3">
      <c r="A319" t="s">
        <v>515</v>
      </c>
      <c r="B319" t="s">
        <v>515</v>
      </c>
      <c r="C319" s="3">
        <v>144400</v>
      </c>
      <c r="D319">
        <v>29.3</v>
      </c>
      <c r="E319">
        <v>27.5</v>
      </c>
      <c r="F319">
        <v>0.73</v>
      </c>
      <c r="G319" s="2">
        <v>4.23092E-3</v>
      </c>
      <c r="H319" s="2">
        <v>3.9709999999999997E-3</v>
      </c>
      <c r="I319" s="4">
        <v>0.10541200000000001</v>
      </c>
      <c r="L319" t="s">
        <v>495</v>
      </c>
      <c r="M319" s="1">
        <v>42942</v>
      </c>
    </row>
    <row r="320" spans="1:13" x14ac:dyDescent="0.3">
      <c r="A320" t="s">
        <v>516</v>
      </c>
      <c r="B320" t="s">
        <v>516</v>
      </c>
      <c r="C320" s="3">
        <v>65400</v>
      </c>
      <c r="D320">
        <v>32.799999999999997</v>
      </c>
      <c r="E320">
        <v>18.7</v>
      </c>
      <c r="F320">
        <v>0.57999999999999996</v>
      </c>
      <c r="G320" s="2">
        <v>2.1451199999999999E-3</v>
      </c>
      <c r="H320" s="2">
        <v>1.22298E-3</v>
      </c>
      <c r="I320" s="4">
        <v>3.7932E-2</v>
      </c>
      <c r="L320" t="s">
        <v>495</v>
      </c>
      <c r="M320" s="1">
        <v>42948</v>
      </c>
    </row>
    <row r="321" spans="1:13" x14ac:dyDescent="0.3">
      <c r="A321" t="s">
        <v>521</v>
      </c>
      <c r="B321" t="s">
        <v>521</v>
      </c>
      <c r="C321" s="3">
        <v>12500</v>
      </c>
      <c r="D321">
        <v>55.5</v>
      </c>
      <c r="E321">
        <v>17.399999999999999</v>
      </c>
      <c r="F321">
        <v>1.92</v>
      </c>
      <c r="G321" s="2">
        <v>6.9375000000000003E-4</v>
      </c>
      <c r="H321" s="2">
        <v>2.175E-4</v>
      </c>
      <c r="I321" s="4">
        <v>2.4E-2</v>
      </c>
      <c r="L321" t="s">
        <v>495</v>
      </c>
      <c r="M321" s="1">
        <v>42983</v>
      </c>
    </row>
    <row r="322" spans="1:13" x14ac:dyDescent="0.3">
      <c r="A322" t="s">
        <v>523</v>
      </c>
      <c r="B322" t="s">
        <v>523</v>
      </c>
      <c r="C322" s="3">
        <v>46800</v>
      </c>
      <c r="D322">
        <v>62.1</v>
      </c>
      <c r="E322">
        <v>12.5</v>
      </c>
      <c r="F322">
        <v>0.75</v>
      </c>
      <c r="G322" s="2">
        <v>2.9062799999999998E-3</v>
      </c>
      <c r="H322" s="2">
        <v>5.8500000000000002E-4</v>
      </c>
      <c r="I322" s="4">
        <v>3.5099999999999999E-2</v>
      </c>
      <c r="L322" t="s">
        <v>495</v>
      </c>
      <c r="M322" s="1">
        <v>42997</v>
      </c>
    </row>
    <row r="323" spans="1:13" x14ac:dyDescent="0.3">
      <c r="A323" t="s">
        <v>528</v>
      </c>
      <c r="B323" t="s">
        <v>528</v>
      </c>
      <c r="C323" s="3">
        <v>2600</v>
      </c>
      <c r="D323">
        <v>209</v>
      </c>
      <c r="E323">
        <v>16.399999999999999</v>
      </c>
      <c r="F323">
        <v>1.46</v>
      </c>
      <c r="G323" s="2">
        <v>5.4339999999999998E-4</v>
      </c>
      <c r="H323" s="2">
        <v>4.2639999999999998E-5</v>
      </c>
      <c r="I323" s="2">
        <v>3.7959999999999999E-3</v>
      </c>
      <c r="L323" t="s">
        <v>495</v>
      </c>
      <c r="M323" s="1">
        <v>43025</v>
      </c>
    </row>
  </sheetData>
  <autoFilter ref="A1:M331" xr:uid="{ED20C640-4279-4F3F-9165-5392493F9388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8"/>
  <sheetViews>
    <sheetView topLeftCell="A133" workbookViewId="0">
      <selection activeCell="A141" sqref="A141:XFD143"/>
    </sheetView>
  </sheetViews>
  <sheetFormatPr defaultRowHeight="14.4" x14ac:dyDescent="0.3"/>
  <cols>
    <col min="1" max="2" width="22.44140625" bestFit="1" customWidth="1"/>
    <col min="3" max="3" width="12" bestFit="1" customWidth="1"/>
    <col min="6" max="6" width="9" bestFit="1" customWidth="1"/>
    <col min="7" max="9" width="12" bestFit="1" customWidth="1"/>
    <col min="10" max="10" width="16.109375" bestFit="1" customWidth="1"/>
    <col min="11" max="11" width="17.44140625" bestFit="1" customWidth="1"/>
    <col min="13" max="13" width="26.21875" customWidth="1"/>
    <col min="14" max="14" width="14.21875" bestFit="1" customWidth="1"/>
    <col min="16" max="16" width="12.5546875" bestFit="1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13</v>
      </c>
      <c r="K1" t="s">
        <v>14</v>
      </c>
      <c r="L1" t="s">
        <v>9</v>
      </c>
      <c r="M1" t="s">
        <v>10</v>
      </c>
      <c r="N1" t="s">
        <v>11</v>
      </c>
      <c r="O1" t="s">
        <v>12</v>
      </c>
      <c r="P1" t="s">
        <v>15</v>
      </c>
    </row>
    <row r="2" spans="1:16" x14ac:dyDescent="0.3">
      <c r="A2" t="s">
        <v>16</v>
      </c>
      <c r="B2" t="s">
        <v>16</v>
      </c>
      <c r="C2">
        <v>3980200</v>
      </c>
      <c r="D2">
        <v>491</v>
      </c>
      <c r="E2">
        <v>258</v>
      </c>
      <c r="F2">
        <v>4.8099999999999996</v>
      </c>
      <c r="G2">
        <v>1.9542782000000001</v>
      </c>
      <c r="H2">
        <v>1.0268915999999999</v>
      </c>
      <c r="I2">
        <v>19.144762</v>
      </c>
      <c r="L2" t="s">
        <v>17</v>
      </c>
      <c r="M2" t="s">
        <v>18</v>
      </c>
      <c r="N2">
        <v>7.8726973036111803</v>
      </c>
      <c r="O2" t="s">
        <v>19</v>
      </c>
      <c r="P2" s="1">
        <v>42836</v>
      </c>
    </row>
    <row r="3" spans="1:16" x14ac:dyDescent="0.3">
      <c r="A3" t="s">
        <v>20</v>
      </c>
      <c r="B3" t="s">
        <v>20</v>
      </c>
      <c r="C3">
        <v>827700</v>
      </c>
      <c r="D3">
        <v>55.1</v>
      </c>
      <c r="E3">
        <v>21.1</v>
      </c>
      <c r="F3">
        <v>4.7699999999999996</v>
      </c>
      <c r="G3">
        <v>4.5606269999999997E-2</v>
      </c>
      <c r="H3">
        <v>1.7464469999999999E-2</v>
      </c>
      <c r="I3">
        <v>3.9481290000000002</v>
      </c>
      <c r="N3">
        <v>1.63716184066102</v>
      </c>
      <c r="O3" t="s">
        <v>19</v>
      </c>
      <c r="P3" s="1">
        <v>42843</v>
      </c>
    </row>
    <row r="4" spans="1:16" x14ac:dyDescent="0.3">
      <c r="A4" t="s">
        <v>21</v>
      </c>
      <c r="C4">
        <v>276000</v>
      </c>
      <c r="J4">
        <v>8.1582200000000007E-3</v>
      </c>
      <c r="K4">
        <v>4.6776209999999999E-3</v>
      </c>
      <c r="N4">
        <v>0.54591841007906305</v>
      </c>
      <c r="O4" t="s">
        <v>19</v>
      </c>
    </row>
    <row r="5" spans="1:16" x14ac:dyDescent="0.3">
      <c r="A5" t="s">
        <v>22</v>
      </c>
      <c r="B5" t="s">
        <v>22</v>
      </c>
      <c r="C5">
        <v>1191400</v>
      </c>
      <c r="D5">
        <v>77.3</v>
      </c>
      <c r="E5">
        <v>17.600000000000001</v>
      </c>
      <c r="F5">
        <v>5.24</v>
      </c>
      <c r="G5">
        <v>9.2095220000000005E-2</v>
      </c>
      <c r="H5">
        <v>2.096864E-2</v>
      </c>
      <c r="I5">
        <v>6.2429360000000003</v>
      </c>
      <c r="N5">
        <v>2.3565478035079499</v>
      </c>
      <c r="O5" t="s">
        <v>19</v>
      </c>
      <c r="P5" s="1">
        <v>42850</v>
      </c>
    </row>
    <row r="6" spans="1:16" x14ac:dyDescent="0.3">
      <c r="A6" t="s">
        <v>23</v>
      </c>
      <c r="B6" t="s">
        <v>23</v>
      </c>
      <c r="C6">
        <v>1170100</v>
      </c>
      <c r="D6">
        <v>333</v>
      </c>
      <c r="E6">
        <v>81.2</v>
      </c>
      <c r="F6">
        <v>5.63</v>
      </c>
      <c r="G6">
        <v>0.38964330000000003</v>
      </c>
      <c r="H6">
        <v>9.5012120000000005E-2</v>
      </c>
      <c r="I6">
        <v>6.587663</v>
      </c>
      <c r="N6">
        <v>2.3144171435996799</v>
      </c>
      <c r="O6" t="s">
        <v>19</v>
      </c>
      <c r="P6" s="1">
        <v>42857</v>
      </c>
    </row>
    <row r="7" spans="1:16" x14ac:dyDescent="0.3">
      <c r="A7" t="s">
        <v>24</v>
      </c>
      <c r="B7" t="s">
        <v>24</v>
      </c>
      <c r="C7">
        <v>765200</v>
      </c>
      <c r="D7">
        <v>208</v>
      </c>
      <c r="E7">
        <v>44.5</v>
      </c>
      <c r="F7">
        <v>5.29</v>
      </c>
      <c r="G7">
        <v>0.15916159999999999</v>
      </c>
      <c r="H7">
        <v>3.4051400000000002E-2</v>
      </c>
      <c r="I7">
        <v>4.0479079999999996</v>
      </c>
      <c r="N7">
        <v>1.5135390122916601</v>
      </c>
      <c r="O7" t="s">
        <v>19</v>
      </c>
      <c r="P7" s="1">
        <v>42864</v>
      </c>
    </row>
    <row r="8" spans="1:16" x14ac:dyDescent="0.3">
      <c r="A8" t="s">
        <v>25</v>
      </c>
      <c r="B8" t="s">
        <v>25</v>
      </c>
      <c r="C8">
        <v>1108400</v>
      </c>
      <c r="D8">
        <v>236</v>
      </c>
      <c r="E8">
        <v>40.799999999999997</v>
      </c>
      <c r="F8">
        <v>5.17</v>
      </c>
      <c r="G8">
        <v>0.26158239999999999</v>
      </c>
      <c r="H8">
        <v>4.5222720000000001E-2</v>
      </c>
      <c r="I8">
        <v>5.7304279999999999</v>
      </c>
      <c r="N8">
        <v>2.19237668743345</v>
      </c>
      <c r="O8" t="s">
        <v>19</v>
      </c>
      <c r="P8" s="1">
        <v>42864</v>
      </c>
    </row>
    <row r="9" spans="1:16" x14ac:dyDescent="0.3">
      <c r="A9" t="s">
        <v>26</v>
      </c>
      <c r="B9" t="s">
        <v>26</v>
      </c>
      <c r="C9">
        <v>626200</v>
      </c>
      <c r="D9">
        <v>26.7</v>
      </c>
      <c r="E9">
        <v>15.4</v>
      </c>
      <c r="F9">
        <v>4.96</v>
      </c>
      <c r="G9">
        <v>1.6719540000000001E-2</v>
      </c>
      <c r="H9">
        <v>9.6434799999999994E-3</v>
      </c>
      <c r="I9">
        <v>3.1059519999999998</v>
      </c>
      <c r="N9">
        <v>1.2386018419982201</v>
      </c>
      <c r="O9" t="s">
        <v>19</v>
      </c>
      <c r="P9" s="1">
        <v>42871</v>
      </c>
    </row>
    <row r="10" spans="1:16" x14ac:dyDescent="0.3">
      <c r="A10" t="s">
        <v>27</v>
      </c>
      <c r="B10" t="s">
        <v>27</v>
      </c>
      <c r="C10">
        <v>472000</v>
      </c>
      <c r="D10">
        <v>127</v>
      </c>
      <c r="E10">
        <v>26.7</v>
      </c>
      <c r="F10">
        <v>5.27</v>
      </c>
      <c r="G10">
        <v>5.9943999999999997E-2</v>
      </c>
      <c r="H10">
        <v>1.26024E-2</v>
      </c>
      <c r="I10">
        <v>2.4874399999999999</v>
      </c>
      <c r="N10">
        <v>0.93359959984535401</v>
      </c>
      <c r="O10" t="s">
        <v>19</v>
      </c>
      <c r="P10" s="1">
        <v>42878</v>
      </c>
    </row>
    <row r="11" spans="1:16" x14ac:dyDescent="0.3">
      <c r="A11" t="s">
        <v>28</v>
      </c>
      <c r="B11" t="s">
        <v>28</v>
      </c>
      <c r="C11">
        <v>535300</v>
      </c>
      <c r="D11">
        <v>19.3</v>
      </c>
      <c r="E11">
        <v>13</v>
      </c>
      <c r="F11">
        <v>5.13</v>
      </c>
      <c r="G11">
        <v>1.033129E-2</v>
      </c>
      <c r="H11">
        <v>6.9588999999999996E-3</v>
      </c>
      <c r="I11">
        <v>2.746089</v>
      </c>
      <c r="N11">
        <v>1.0588048004178301</v>
      </c>
      <c r="O11" t="s">
        <v>19</v>
      </c>
      <c r="P11" s="1">
        <v>42885</v>
      </c>
    </row>
    <row r="12" spans="1:16" x14ac:dyDescent="0.3">
      <c r="A12" t="s">
        <v>29</v>
      </c>
      <c r="B12" t="s">
        <v>29</v>
      </c>
      <c r="C12">
        <v>370600</v>
      </c>
      <c r="D12">
        <v>23.5</v>
      </c>
      <c r="E12">
        <v>7.6</v>
      </c>
      <c r="F12">
        <v>5.32</v>
      </c>
      <c r="G12">
        <v>8.7090999999999991E-3</v>
      </c>
      <c r="H12">
        <v>2.8165600000000001E-3</v>
      </c>
      <c r="I12">
        <v>1.971592</v>
      </c>
      <c r="L12" t="s">
        <v>17</v>
      </c>
      <c r="M12" t="s">
        <v>30</v>
      </c>
      <c r="N12">
        <v>0.73303392309891602</v>
      </c>
      <c r="O12" t="s">
        <v>19</v>
      </c>
      <c r="P12" s="1">
        <v>42893</v>
      </c>
    </row>
    <row r="13" spans="1:16" x14ac:dyDescent="0.3">
      <c r="A13" t="s">
        <v>31</v>
      </c>
      <c r="B13" t="s">
        <v>31</v>
      </c>
      <c r="C13">
        <v>313600</v>
      </c>
      <c r="D13">
        <v>23.9</v>
      </c>
      <c r="E13">
        <v>13.9</v>
      </c>
      <c r="F13">
        <v>5.29</v>
      </c>
      <c r="G13">
        <v>7.4950399999999997E-3</v>
      </c>
      <c r="H13">
        <v>4.3590399999999998E-3</v>
      </c>
      <c r="I13">
        <v>1.658944</v>
      </c>
      <c r="N13">
        <v>0.62028990362606595</v>
      </c>
      <c r="O13" t="s">
        <v>19</v>
      </c>
      <c r="P13" s="1">
        <v>42899</v>
      </c>
    </row>
    <row r="14" spans="1:16" x14ac:dyDescent="0.3">
      <c r="A14" t="s">
        <v>32</v>
      </c>
      <c r="B14" t="s">
        <v>32</v>
      </c>
      <c r="C14">
        <v>397900</v>
      </c>
      <c r="D14">
        <v>28.6</v>
      </c>
      <c r="E14">
        <v>16.100000000000001</v>
      </c>
      <c r="F14">
        <v>6.48</v>
      </c>
      <c r="G14">
        <v>1.137994E-2</v>
      </c>
      <c r="H14">
        <v>6.40619E-3</v>
      </c>
      <c r="I14">
        <v>2.578392</v>
      </c>
      <c r="N14">
        <v>0.787032374530649</v>
      </c>
      <c r="O14" t="s">
        <v>19</v>
      </c>
      <c r="P14" s="1">
        <v>42908</v>
      </c>
    </row>
    <row r="15" spans="1:16" x14ac:dyDescent="0.3">
      <c r="A15" t="s">
        <v>33</v>
      </c>
      <c r="B15" t="s">
        <v>33</v>
      </c>
      <c r="C15">
        <v>755800</v>
      </c>
      <c r="D15">
        <v>108</v>
      </c>
      <c r="E15">
        <v>64.400000000000006</v>
      </c>
      <c r="F15">
        <v>22.19</v>
      </c>
      <c r="G15">
        <v>8.1626400000000002E-2</v>
      </c>
      <c r="H15">
        <v>4.8673519999999998E-2</v>
      </c>
      <c r="I15">
        <v>16.771201999999999</v>
      </c>
      <c r="N15">
        <v>1.4949461389049099</v>
      </c>
      <c r="O15" t="s">
        <v>19</v>
      </c>
      <c r="P15" s="1">
        <v>42913</v>
      </c>
    </row>
    <row r="16" spans="1:16" x14ac:dyDescent="0.3">
      <c r="A16" t="s">
        <v>34</v>
      </c>
      <c r="B16" t="s">
        <v>34</v>
      </c>
      <c r="C16">
        <v>750200</v>
      </c>
      <c r="D16">
        <v>111</v>
      </c>
      <c r="E16">
        <v>72.2</v>
      </c>
      <c r="F16">
        <v>15.57</v>
      </c>
      <c r="G16">
        <v>8.3272200000000005E-2</v>
      </c>
      <c r="H16">
        <v>5.4164440000000001E-2</v>
      </c>
      <c r="I16">
        <v>11.680614</v>
      </c>
      <c r="N16">
        <v>1.4838695334830201</v>
      </c>
      <c r="O16" t="s">
        <v>19</v>
      </c>
      <c r="P16" s="1">
        <v>42913</v>
      </c>
    </row>
    <row r="17" spans="1:16" x14ac:dyDescent="0.3">
      <c r="A17" t="s">
        <v>35</v>
      </c>
      <c r="B17" t="s">
        <v>35</v>
      </c>
      <c r="C17">
        <v>526500</v>
      </c>
      <c r="D17">
        <v>63.8</v>
      </c>
      <c r="E17">
        <v>44.1</v>
      </c>
      <c r="F17">
        <v>8.4700000000000006</v>
      </c>
      <c r="G17">
        <v>3.3590700000000001E-2</v>
      </c>
      <c r="H17">
        <v>2.321865E-2</v>
      </c>
      <c r="I17">
        <v>4.4594550000000002</v>
      </c>
      <c r="N17">
        <v>1.04139870618343</v>
      </c>
      <c r="O17" t="s">
        <v>19</v>
      </c>
      <c r="P17" s="1">
        <v>42913</v>
      </c>
    </row>
    <row r="18" spans="1:16" x14ac:dyDescent="0.3">
      <c r="A18" t="s">
        <v>36</v>
      </c>
      <c r="B18" t="s">
        <v>36</v>
      </c>
      <c r="C18">
        <v>746000</v>
      </c>
      <c r="D18">
        <v>256</v>
      </c>
      <c r="E18">
        <v>77.900000000000006</v>
      </c>
      <c r="F18">
        <v>8.0500000000000007</v>
      </c>
      <c r="G18">
        <v>0.19097600000000001</v>
      </c>
      <c r="H18">
        <v>5.8113400000000003E-2</v>
      </c>
      <c r="I18">
        <v>6.0053000000000001</v>
      </c>
      <c r="N18">
        <v>1.4755620794166</v>
      </c>
      <c r="O18" t="s">
        <v>19</v>
      </c>
      <c r="P18" s="1">
        <v>42921</v>
      </c>
    </row>
    <row r="19" spans="1:16" x14ac:dyDescent="0.3">
      <c r="A19" t="s">
        <v>37</v>
      </c>
      <c r="B19" t="s">
        <v>37</v>
      </c>
      <c r="C19">
        <v>983400</v>
      </c>
      <c r="D19">
        <v>94.6</v>
      </c>
      <c r="E19">
        <v>46.7</v>
      </c>
      <c r="F19">
        <v>6.27</v>
      </c>
      <c r="G19">
        <v>9.3029639999999997E-2</v>
      </c>
      <c r="H19">
        <v>4.5924779999999998E-2</v>
      </c>
      <c r="I19">
        <v>6.1659179999999996</v>
      </c>
      <c r="N19">
        <v>1.94513103069475</v>
      </c>
      <c r="O19" t="s">
        <v>19</v>
      </c>
      <c r="P19" s="1">
        <v>42921</v>
      </c>
    </row>
    <row r="20" spans="1:16" x14ac:dyDescent="0.3">
      <c r="A20" t="s">
        <v>38</v>
      </c>
      <c r="B20" t="s">
        <v>38</v>
      </c>
      <c r="C20">
        <v>823700</v>
      </c>
      <c r="D20">
        <v>223</v>
      </c>
      <c r="E20">
        <v>106</v>
      </c>
      <c r="F20">
        <v>6.63</v>
      </c>
      <c r="G20">
        <v>0.18368509999999999</v>
      </c>
      <c r="H20">
        <v>8.7312200000000006E-2</v>
      </c>
      <c r="I20">
        <v>5.461131</v>
      </c>
      <c r="N20">
        <v>1.6292499796453801</v>
      </c>
      <c r="O20" t="s">
        <v>19</v>
      </c>
      <c r="P20" s="1">
        <v>42927</v>
      </c>
    </row>
    <row r="21" spans="1:16" x14ac:dyDescent="0.3">
      <c r="A21" t="s">
        <v>39</v>
      </c>
      <c r="B21" t="s">
        <v>39</v>
      </c>
      <c r="C21">
        <v>861100</v>
      </c>
      <c r="D21">
        <v>98</v>
      </c>
      <c r="E21">
        <v>47.5</v>
      </c>
      <c r="F21">
        <v>5.31</v>
      </c>
      <c r="G21">
        <v>8.4387799999999999E-2</v>
      </c>
      <c r="H21">
        <v>4.0902250000000001E-2</v>
      </c>
      <c r="I21">
        <v>4.5724410000000004</v>
      </c>
      <c r="N21">
        <v>1.7032258801416</v>
      </c>
      <c r="O21" t="s">
        <v>19</v>
      </c>
      <c r="P21" s="1">
        <v>42934</v>
      </c>
    </row>
    <row r="22" spans="1:16" x14ac:dyDescent="0.3">
      <c r="A22" t="s">
        <v>40</v>
      </c>
      <c r="B22" t="s">
        <v>40</v>
      </c>
      <c r="C22">
        <v>273500</v>
      </c>
      <c r="D22">
        <v>31.6</v>
      </c>
      <c r="E22">
        <v>21.7</v>
      </c>
      <c r="F22">
        <v>4.4000000000000004</v>
      </c>
      <c r="G22">
        <v>8.6426000000000003E-3</v>
      </c>
      <c r="H22">
        <v>5.9349499999999996E-3</v>
      </c>
      <c r="I22">
        <v>1.2034</v>
      </c>
      <c r="L22" t="s">
        <v>17</v>
      </c>
      <c r="M22" t="s">
        <v>41</v>
      </c>
      <c r="N22">
        <v>0.54097349694428898</v>
      </c>
      <c r="O22" t="s">
        <v>19</v>
      </c>
      <c r="P22" s="1">
        <v>42942</v>
      </c>
    </row>
    <row r="23" spans="1:16" x14ac:dyDescent="0.3">
      <c r="A23" t="s">
        <v>42</v>
      </c>
      <c r="B23" t="s">
        <v>42</v>
      </c>
      <c r="C23">
        <v>116200</v>
      </c>
      <c r="D23">
        <v>23.8</v>
      </c>
      <c r="E23">
        <v>20.9</v>
      </c>
      <c r="F23">
        <v>3.69</v>
      </c>
      <c r="G23">
        <v>2.7655599999999998E-3</v>
      </c>
      <c r="H23">
        <v>2.4285800000000001E-3</v>
      </c>
      <c r="I23">
        <v>0.42877799999999999</v>
      </c>
      <c r="N23">
        <v>0.22983956250430099</v>
      </c>
      <c r="O23" t="s">
        <v>19</v>
      </c>
      <c r="P23" s="1">
        <v>42948</v>
      </c>
    </row>
    <row r="24" spans="1:16" x14ac:dyDescent="0.3">
      <c r="A24" t="s">
        <v>43</v>
      </c>
      <c r="B24" t="s">
        <v>43</v>
      </c>
      <c r="C24">
        <v>38900</v>
      </c>
      <c r="D24">
        <v>33.299999999999997</v>
      </c>
      <c r="E24">
        <v>20.100000000000001</v>
      </c>
      <c r="G24">
        <v>1.2953699999999999E-3</v>
      </c>
      <c r="H24">
        <v>7.8189000000000004E-4</v>
      </c>
      <c r="N24">
        <v>7.6942848377085302E-2</v>
      </c>
      <c r="O24" t="s">
        <v>19</v>
      </c>
      <c r="P24" s="1">
        <v>42955</v>
      </c>
    </row>
    <row r="25" spans="1:16" x14ac:dyDescent="0.3">
      <c r="A25" t="s">
        <v>44</v>
      </c>
      <c r="B25" t="s">
        <v>43</v>
      </c>
      <c r="C25">
        <v>11000</v>
      </c>
      <c r="D25">
        <v>33.299999999999997</v>
      </c>
      <c r="E25">
        <v>20.100000000000001</v>
      </c>
      <c r="G25">
        <v>3.6630000000000001E-4</v>
      </c>
      <c r="H25">
        <v>2.2110000000000001E-4</v>
      </c>
      <c r="N25">
        <v>2.1757617793006102E-2</v>
      </c>
      <c r="O25" t="s">
        <v>19</v>
      </c>
      <c r="P25" s="1">
        <v>42955</v>
      </c>
    </row>
    <row r="26" spans="1:16" x14ac:dyDescent="0.3">
      <c r="A26" t="s">
        <v>45</v>
      </c>
      <c r="B26" t="s">
        <v>45</v>
      </c>
      <c r="C26">
        <v>11100</v>
      </c>
      <c r="D26">
        <v>55.5</v>
      </c>
      <c r="E26">
        <v>26.6</v>
      </c>
      <c r="F26">
        <v>3.1</v>
      </c>
      <c r="G26">
        <v>6.1605000000000004E-4</v>
      </c>
      <c r="H26">
        <v>2.9525999999999999E-4</v>
      </c>
      <c r="I26">
        <v>3.4410000000000003E-2</v>
      </c>
      <c r="N26">
        <v>2.19554143183971E-2</v>
      </c>
      <c r="O26" t="s">
        <v>19</v>
      </c>
      <c r="P26" s="1">
        <v>42969</v>
      </c>
    </row>
    <row r="27" spans="1:16" x14ac:dyDescent="0.3">
      <c r="A27" t="s">
        <v>46</v>
      </c>
      <c r="B27" t="s">
        <v>46</v>
      </c>
      <c r="C27">
        <v>3500</v>
      </c>
      <c r="D27">
        <v>46.3</v>
      </c>
      <c r="E27">
        <v>20.100000000000001</v>
      </c>
      <c r="F27">
        <v>3.46</v>
      </c>
      <c r="G27">
        <v>1.6205000000000001E-4</v>
      </c>
      <c r="H27">
        <v>7.0350000000000002E-5</v>
      </c>
      <c r="I27">
        <v>1.2109999999999999E-2</v>
      </c>
      <c r="M27" t="s">
        <v>47</v>
      </c>
      <c r="N27">
        <v>6.9228783886837704E-3</v>
      </c>
      <c r="O27" t="s">
        <v>19</v>
      </c>
      <c r="P27" s="1">
        <v>42976</v>
      </c>
    </row>
    <row r="28" spans="1:16" x14ac:dyDescent="0.3">
      <c r="A28" t="s">
        <v>48</v>
      </c>
      <c r="B28" t="s">
        <v>48</v>
      </c>
      <c r="C28">
        <v>3600</v>
      </c>
      <c r="D28">
        <v>37</v>
      </c>
      <c r="E28">
        <v>13.6</v>
      </c>
      <c r="F28">
        <v>3.81</v>
      </c>
      <c r="G28">
        <v>1.3320000000000001E-4</v>
      </c>
      <c r="H28">
        <v>4.8959999999999999E-5</v>
      </c>
      <c r="I28">
        <v>1.3716000000000001E-2</v>
      </c>
      <c r="N28">
        <v>7.1206749140747304E-3</v>
      </c>
      <c r="O28" t="s">
        <v>19</v>
      </c>
      <c r="P28" s="1">
        <v>42983</v>
      </c>
    </row>
    <row r="29" spans="1:16" x14ac:dyDescent="0.3">
      <c r="A29" t="s">
        <v>49</v>
      </c>
      <c r="B29" t="s">
        <v>49</v>
      </c>
      <c r="C29">
        <v>49100</v>
      </c>
      <c r="D29">
        <v>114</v>
      </c>
      <c r="E29">
        <v>34</v>
      </c>
      <c r="G29">
        <v>5.5973999999999998E-3</v>
      </c>
      <c r="H29">
        <v>1.6693999999999999E-3</v>
      </c>
      <c r="N29">
        <v>9.7118093966963706E-2</v>
      </c>
      <c r="O29" t="s">
        <v>19</v>
      </c>
      <c r="P29" s="1">
        <v>42990</v>
      </c>
    </row>
    <row r="30" spans="1:16" x14ac:dyDescent="0.3">
      <c r="A30" t="s">
        <v>50</v>
      </c>
      <c r="B30" t="s">
        <v>50</v>
      </c>
      <c r="C30">
        <v>0</v>
      </c>
      <c r="D30">
        <v>116</v>
      </c>
      <c r="E30">
        <v>73</v>
      </c>
      <c r="F30">
        <v>2.4</v>
      </c>
      <c r="G30">
        <v>0</v>
      </c>
      <c r="H30">
        <v>0</v>
      </c>
      <c r="I30">
        <v>0</v>
      </c>
      <c r="N30">
        <v>0</v>
      </c>
      <c r="O30" t="s">
        <v>19</v>
      </c>
      <c r="P30" s="1">
        <v>42997</v>
      </c>
    </row>
    <row r="31" spans="1:16" x14ac:dyDescent="0.3">
      <c r="A31" t="s">
        <v>51</v>
      </c>
      <c r="B31" t="s">
        <v>51</v>
      </c>
      <c r="C31">
        <v>0</v>
      </c>
      <c r="D31">
        <v>119</v>
      </c>
      <c r="E31">
        <v>18.3</v>
      </c>
      <c r="G31">
        <v>0</v>
      </c>
      <c r="H31">
        <v>0</v>
      </c>
      <c r="N31">
        <v>0</v>
      </c>
      <c r="O31" t="s">
        <v>19</v>
      </c>
      <c r="P31" s="1">
        <v>43004</v>
      </c>
    </row>
    <row r="32" spans="1:16" x14ac:dyDescent="0.3">
      <c r="A32" t="s">
        <v>52</v>
      </c>
      <c r="B32" t="s">
        <v>52</v>
      </c>
      <c r="C32">
        <v>100</v>
      </c>
      <c r="D32">
        <v>49.3</v>
      </c>
      <c r="E32">
        <v>14.8</v>
      </c>
      <c r="F32">
        <v>3.53</v>
      </c>
      <c r="G32">
        <v>4.9300000000000002E-6</v>
      </c>
      <c r="H32">
        <v>1.48E-6</v>
      </c>
      <c r="I32">
        <v>3.5300000000000002E-4</v>
      </c>
      <c r="N32">
        <v>1.97796525390965E-4</v>
      </c>
      <c r="O32" t="s">
        <v>19</v>
      </c>
      <c r="P32" s="1">
        <v>43011</v>
      </c>
    </row>
    <row r="33" spans="1:16" x14ac:dyDescent="0.3">
      <c r="A33" t="s">
        <v>53</v>
      </c>
      <c r="B33" t="s">
        <v>53</v>
      </c>
      <c r="C33">
        <v>57800</v>
      </c>
      <c r="D33">
        <v>1250</v>
      </c>
      <c r="E33">
        <v>45.3</v>
      </c>
      <c r="G33">
        <v>7.2249999999999995E-2</v>
      </c>
      <c r="H33">
        <v>2.6183399999999998E-3</v>
      </c>
      <c r="L33" t="s">
        <v>17</v>
      </c>
      <c r="M33" t="s">
        <v>54</v>
      </c>
      <c r="N33">
        <v>0.114326391675978</v>
      </c>
      <c r="O33" t="s">
        <v>19</v>
      </c>
      <c r="P33" s="1">
        <v>43018</v>
      </c>
    </row>
    <row r="34" spans="1:16" x14ac:dyDescent="0.3">
      <c r="A34" t="s">
        <v>55</v>
      </c>
      <c r="B34" t="s">
        <v>55</v>
      </c>
      <c r="C34">
        <v>74400</v>
      </c>
      <c r="D34">
        <v>1204</v>
      </c>
      <c r="E34">
        <v>35</v>
      </c>
      <c r="G34">
        <v>8.9577599999999993E-2</v>
      </c>
      <c r="H34">
        <v>2.604E-3</v>
      </c>
      <c r="L34" t="s">
        <v>17</v>
      </c>
      <c r="M34" t="s">
        <v>54</v>
      </c>
      <c r="N34">
        <v>0.14716061489087801</v>
      </c>
      <c r="O34" t="s">
        <v>19</v>
      </c>
      <c r="P34" s="1">
        <v>43018</v>
      </c>
    </row>
    <row r="35" spans="1:16" x14ac:dyDescent="0.3">
      <c r="A35" t="s">
        <v>56</v>
      </c>
      <c r="B35" t="s">
        <v>56</v>
      </c>
      <c r="C35">
        <v>86900</v>
      </c>
      <c r="D35">
        <v>914</v>
      </c>
      <c r="E35">
        <v>37.9</v>
      </c>
      <c r="G35">
        <v>7.94266E-2</v>
      </c>
      <c r="H35">
        <v>3.2935099999999999E-3</v>
      </c>
      <c r="L35" t="s">
        <v>17</v>
      </c>
      <c r="M35" t="s">
        <v>54</v>
      </c>
      <c r="N35">
        <v>0.171885180564748</v>
      </c>
      <c r="O35" t="s">
        <v>19</v>
      </c>
      <c r="P35" s="1">
        <v>43018</v>
      </c>
    </row>
    <row r="36" spans="1:16" x14ac:dyDescent="0.3">
      <c r="A36" t="s">
        <v>57</v>
      </c>
      <c r="B36" t="s">
        <v>57</v>
      </c>
      <c r="C36">
        <v>3800</v>
      </c>
      <c r="D36">
        <v>44.2</v>
      </c>
      <c r="E36">
        <v>13.4</v>
      </c>
      <c r="G36">
        <v>1.6796000000000001E-4</v>
      </c>
      <c r="H36">
        <v>5.092E-5</v>
      </c>
      <c r="N36">
        <v>7.5162679648566599E-3</v>
      </c>
      <c r="O36" t="s">
        <v>19</v>
      </c>
      <c r="P36" s="1">
        <v>43032</v>
      </c>
    </row>
    <row r="37" spans="1:16" x14ac:dyDescent="0.3">
      <c r="A37" t="s">
        <v>58</v>
      </c>
      <c r="B37" t="s">
        <v>57</v>
      </c>
      <c r="C37">
        <v>30500</v>
      </c>
      <c r="D37">
        <v>44.2</v>
      </c>
      <c r="E37">
        <v>13.4</v>
      </c>
      <c r="G37">
        <v>1.3481000000000001E-3</v>
      </c>
      <c r="H37">
        <v>4.0870000000000001E-4</v>
      </c>
      <c r="N37">
        <v>6.0327940244244302E-2</v>
      </c>
      <c r="O37" t="s">
        <v>19</v>
      </c>
      <c r="P37" s="1">
        <v>43032</v>
      </c>
    </row>
    <row r="38" spans="1:16" x14ac:dyDescent="0.3">
      <c r="A38" t="s">
        <v>59</v>
      </c>
      <c r="B38" t="s">
        <v>59</v>
      </c>
      <c r="C38">
        <v>277700</v>
      </c>
      <c r="D38">
        <v>360</v>
      </c>
      <c r="G38">
        <v>9.9972000000000005E-2</v>
      </c>
      <c r="L38" t="s">
        <v>17</v>
      </c>
      <c r="M38" t="s">
        <v>60</v>
      </c>
      <c r="N38">
        <v>0.54928095101070895</v>
      </c>
      <c r="O38" t="s">
        <v>19</v>
      </c>
      <c r="P38" s="1">
        <v>43040</v>
      </c>
    </row>
    <row r="39" spans="1:16" x14ac:dyDescent="0.3">
      <c r="A39" t="s">
        <v>61</v>
      </c>
      <c r="C39">
        <v>277700</v>
      </c>
      <c r="K39">
        <v>1.7999999999999999E-2</v>
      </c>
      <c r="N39">
        <v>0.54928095101070895</v>
      </c>
      <c r="O39" t="s">
        <v>19</v>
      </c>
    </row>
    <row r="40" spans="1:16" x14ac:dyDescent="0.3">
      <c r="A40" t="s">
        <v>62</v>
      </c>
      <c r="B40" t="s">
        <v>62</v>
      </c>
      <c r="C40">
        <v>1249100</v>
      </c>
      <c r="D40">
        <v>329</v>
      </c>
      <c r="E40">
        <v>60.6</v>
      </c>
      <c r="G40">
        <v>0.41095389999999998</v>
      </c>
      <c r="H40">
        <v>7.5695460000000006E-2</v>
      </c>
      <c r="N40">
        <v>2.4706763986585401</v>
      </c>
      <c r="O40" t="s">
        <v>19</v>
      </c>
      <c r="P40" s="1">
        <v>43046</v>
      </c>
    </row>
    <row r="41" spans="1:16" x14ac:dyDescent="0.3">
      <c r="A41" t="s">
        <v>63</v>
      </c>
      <c r="B41" t="s">
        <v>63</v>
      </c>
      <c r="C41">
        <v>372500</v>
      </c>
      <c r="D41">
        <v>40.200000000000003</v>
      </c>
      <c r="E41">
        <v>33.9</v>
      </c>
      <c r="G41">
        <v>1.49745E-2</v>
      </c>
      <c r="H41">
        <v>1.262775E-2</v>
      </c>
      <c r="L41" t="s">
        <v>17</v>
      </c>
      <c r="M41" t="s">
        <v>64</v>
      </c>
      <c r="N41">
        <v>0.73679205708134399</v>
      </c>
      <c r="O41" t="s">
        <v>19</v>
      </c>
      <c r="P41" s="1">
        <v>43053</v>
      </c>
    </row>
    <row r="42" spans="1:16" x14ac:dyDescent="0.3">
      <c r="A42" t="s">
        <v>65</v>
      </c>
      <c r="B42" t="s">
        <v>65</v>
      </c>
      <c r="C42">
        <v>184800</v>
      </c>
      <c r="D42">
        <v>33.799999999999997</v>
      </c>
      <c r="E42">
        <v>17.600000000000001</v>
      </c>
      <c r="G42">
        <v>6.2462400000000001E-3</v>
      </c>
      <c r="H42">
        <v>3.2524799999999999E-3</v>
      </c>
      <c r="L42" t="s">
        <v>17</v>
      </c>
      <c r="M42" t="s">
        <v>66</v>
      </c>
      <c r="N42">
        <v>0.36552797892250299</v>
      </c>
      <c r="O42" t="s">
        <v>19</v>
      </c>
      <c r="P42" s="1">
        <v>43059</v>
      </c>
    </row>
    <row r="43" spans="1:16" x14ac:dyDescent="0.3">
      <c r="A43" t="s">
        <v>67</v>
      </c>
      <c r="B43" t="s">
        <v>67</v>
      </c>
      <c r="C43">
        <v>603700</v>
      </c>
      <c r="D43">
        <v>976</v>
      </c>
      <c r="E43">
        <v>678</v>
      </c>
      <c r="F43">
        <v>7.19</v>
      </c>
      <c r="G43">
        <v>0.58921120000000005</v>
      </c>
      <c r="H43">
        <v>0.40930860000000002</v>
      </c>
      <c r="I43">
        <v>4.3406029999999998</v>
      </c>
      <c r="L43" t="s">
        <v>17</v>
      </c>
      <c r="M43" t="s">
        <v>18</v>
      </c>
      <c r="N43">
        <v>10.0549632594561</v>
      </c>
      <c r="O43" t="s">
        <v>68</v>
      </c>
      <c r="P43" s="1">
        <v>42836</v>
      </c>
    </row>
    <row r="44" spans="1:16" x14ac:dyDescent="0.3">
      <c r="A44" t="s">
        <v>69</v>
      </c>
      <c r="B44" t="s">
        <v>69</v>
      </c>
      <c r="C44">
        <v>64000</v>
      </c>
      <c r="D44">
        <v>242</v>
      </c>
      <c r="E44">
        <v>93.6</v>
      </c>
      <c r="F44">
        <v>8.52</v>
      </c>
      <c r="G44">
        <v>1.5488E-2</v>
      </c>
      <c r="H44">
        <v>5.9903999999999999E-3</v>
      </c>
      <c r="I44">
        <v>0.54527999999999999</v>
      </c>
      <c r="N44">
        <v>1.06595601889215</v>
      </c>
      <c r="O44" t="s">
        <v>68</v>
      </c>
      <c r="P44" s="1">
        <v>42843</v>
      </c>
    </row>
    <row r="45" spans="1:16" x14ac:dyDescent="0.3">
      <c r="A45" t="s">
        <v>70</v>
      </c>
      <c r="B45" t="s">
        <v>70</v>
      </c>
      <c r="C45">
        <v>116000</v>
      </c>
      <c r="D45">
        <v>491</v>
      </c>
      <c r="E45">
        <v>142</v>
      </c>
      <c r="F45">
        <v>8.68</v>
      </c>
      <c r="G45">
        <v>5.6956E-2</v>
      </c>
      <c r="H45">
        <v>1.6472000000000001E-2</v>
      </c>
      <c r="I45">
        <v>1.00688</v>
      </c>
      <c r="N45">
        <v>1.9320452842420199</v>
      </c>
      <c r="O45" t="s">
        <v>68</v>
      </c>
      <c r="P45" s="1">
        <v>42850</v>
      </c>
    </row>
    <row r="46" spans="1:16" x14ac:dyDescent="0.3">
      <c r="A46" t="s">
        <v>71</v>
      </c>
      <c r="B46" t="s">
        <v>71</v>
      </c>
      <c r="C46">
        <v>142800</v>
      </c>
      <c r="D46">
        <v>805</v>
      </c>
      <c r="E46">
        <v>492</v>
      </c>
      <c r="F46">
        <v>8.58</v>
      </c>
      <c r="G46">
        <v>0.114954</v>
      </c>
      <c r="H46">
        <v>7.0257600000000003E-2</v>
      </c>
      <c r="I46">
        <v>1.2252240000000001</v>
      </c>
      <c r="N46">
        <v>2.3784143671531099</v>
      </c>
      <c r="O46" t="s">
        <v>68</v>
      </c>
      <c r="P46" s="1">
        <v>42857</v>
      </c>
    </row>
    <row r="47" spans="1:16" x14ac:dyDescent="0.3">
      <c r="A47" t="s">
        <v>72</v>
      </c>
      <c r="B47" t="s">
        <v>72</v>
      </c>
      <c r="C47">
        <v>63500</v>
      </c>
      <c r="D47">
        <v>585</v>
      </c>
      <c r="E47">
        <v>120</v>
      </c>
      <c r="F47">
        <v>8.52</v>
      </c>
      <c r="G47">
        <v>3.71475E-2</v>
      </c>
      <c r="H47">
        <v>7.62E-3</v>
      </c>
      <c r="I47">
        <v>0.54101999999999995</v>
      </c>
      <c r="N47">
        <v>1.05762823749456</v>
      </c>
      <c r="O47" t="s">
        <v>68</v>
      </c>
      <c r="P47" s="1">
        <v>42864</v>
      </c>
    </row>
    <row r="48" spans="1:16" x14ac:dyDescent="0.3">
      <c r="A48" t="s">
        <v>73</v>
      </c>
      <c r="B48" t="s">
        <v>73</v>
      </c>
      <c r="C48">
        <v>60200</v>
      </c>
      <c r="D48">
        <v>868</v>
      </c>
      <c r="E48">
        <v>122</v>
      </c>
      <c r="F48">
        <v>7.88</v>
      </c>
      <c r="G48">
        <v>5.2253599999999997E-2</v>
      </c>
      <c r="H48">
        <v>7.3444000000000001E-3</v>
      </c>
      <c r="I48">
        <v>0.47437600000000002</v>
      </c>
      <c r="N48">
        <v>1.0026648802704301</v>
      </c>
      <c r="O48" t="s">
        <v>68</v>
      </c>
      <c r="P48" s="1">
        <v>42864</v>
      </c>
    </row>
    <row r="49" spans="1:16" x14ac:dyDescent="0.3">
      <c r="A49" t="s">
        <v>74</v>
      </c>
      <c r="B49" t="s">
        <v>74</v>
      </c>
      <c r="C49">
        <v>43800</v>
      </c>
      <c r="D49">
        <v>868</v>
      </c>
      <c r="E49">
        <v>156</v>
      </c>
      <c r="F49">
        <v>8</v>
      </c>
      <c r="G49">
        <v>3.8018400000000001E-2</v>
      </c>
      <c r="H49">
        <v>6.8328E-3</v>
      </c>
      <c r="I49">
        <v>0.35039999999999999</v>
      </c>
      <c r="N49">
        <v>0.72951365042931604</v>
      </c>
      <c r="O49" t="s">
        <v>68</v>
      </c>
      <c r="P49" s="1">
        <v>42864</v>
      </c>
    </row>
    <row r="50" spans="1:16" x14ac:dyDescent="0.3">
      <c r="A50" t="s">
        <v>75</v>
      </c>
      <c r="B50" t="s">
        <v>75</v>
      </c>
      <c r="C50">
        <v>35200</v>
      </c>
      <c r="D50">
        <v>109</v>
      </c>
      <c r="E50">
        <v>37.6</v>
      </c>
      <c r="F50">
        <v>8.26</v>
      </c>
      <c r="G50">
        <v>3.8368E-3</v>
      </c>
      <c r="H50">
        <v>1.3235199999999999E-3</v>
      </c>
      <c r="I50">
        <v>0.29075200000000001</v>
      </c>
      <c r="N50">
        <v>0.58627581039068299</v>
      </c>
      <c r="O50" t="s">
        <v>68</v>
      </c>
      <c r="P50" s="1">
        <v>42871</v>
      </c>
    </row>
    <row r="51" spans="1:16" x14ac:dyDescent="0.3">
      <c r="A51" t="s">
        <v>76</v>
      </c>
      <c r="C51">
        <v>55000</v>
      </c>
      <c r="J51">
        <v>9.1279940000000004E-3</v>
      </c>
      <c r="K51">
        <v>3.5990029999999999E-3</v>
      </c>
      <c r="N51">
        <v>0.91605595373544202</v>
      </c>
      <c r="O51" t="s">
        <v>68</v>
      </c>
    </row>
    <row r="52" spans="1:16" x14ac:dyDescent="0.3">
      <c r="A52" t="s">
        <v>77</v>
      </c>
      <c r="B52" t="s">
        <v>77</v>
      </c>
      <c r="C52">
        <v>32300</v>
      </c>
      <c r="D52">
        <v>78.5</v>
      </c>
      <c r="E52">
        <v>30.3</v>
      </c>
      <c r="F52">
        <v>8.83</v>
      </c>
      <c r="G52">
        <v>2.5355500000000001E-3</v>
      </c>
      <c r="H52">
        <v>9.7868999999999994E-4</v>
      </c>
      <c r="I52">
        <v>0.28520899999999999</v>
      </c>
      <c r="N52">
        <v>0.53797467828463197</v>
      </c>
      <c r="O52" t="s">
        <v>68</v>
      </c>
      <c r="P52" s="1">
        <v>42885</v>
      </c>
    </row>
    <row r="53" spans="1:16" x14ac:dyDescent="0.3">
      <c r="A53" t="s">
        <v>78</v>
      </c>
      <c r="B53" t="s">
        <v>78</v>
      </c>
      <c r="C53">
        <v>32100</v>
      </c>
      <c r="D53">
        <v>67.3</v>
      </c>
      <c r="E53">
        <v>28.2</v>
      </c>
      <c r="F53">
        <v>11.78</v>
      </c>
      <c r="G53">
        <v>2.1603299999999998E-3</v>
      </c>
      <c r="H53">
        <v>9.0521999999999998E-4</v>
      </c>
      <c r="I53">
        <v>0.37813799999999997</v>
      </c>
      <c r="N53">
        <v>0.53464356572559402</v>
      </c>
      <c r="O53" t="s">
        <v>68</v>
      </c>
      <c r="P53" s="1">
        <v>42893</v>
      </c>
    </row>
    <row r="54" spans="1:16" x14ac:dyDescent="0.3">
      <c r="A54" t="s">
        <v>79</v>
      </c>
      <c r="B54" t="s">
        <v>79</v>
      </c>
      <c r="C54">
        <v>18400</v>
      </c>
      <c r="D54">
        <v>48</v>
      </c>
      <c r="E54">
        <v>28.5</v>
      </c>
      <c r="F54">
        <v>11.69</v>
      </c>
      <c r="G54">
        <v>8.832E-4</v>
      </c>
      <c r="H54">
        <v>5.2439999999999995E-4</v>
      </c>
      <c r="I54">
        <v>0.21509600000000001</v>
      </c>
      <c r="N54">
        <v>0.30646235543149303</v>
      </c>
      <c r="O54" t="s">
        <v>68</v>
      </c>
      <c r="P54" s="1">
        <v>42899</v>
      </c>
    </row>
    <row r="55" spans="1:16" x14ac:dyDescent="0.3">
      <c r="A55" t="s">
        <v>80</v>
      </c>
      <c r="B55" t="s">
        <v>80</v>
      </c>
      <c r="C55">
        <v>33000</v>
      </c>
      <c r="D55">
        <v>90.9</v>
      </c>
      <c r="E55">
        <v>42.3</v>
      </c>
      <c r="F55">
        <v>12.86</v>
      </c>
      <c r="G55">
        <v>2.9997000000000001E-3</v>
      </c>
      <c r="H55">
        <v>1.3959E-3</v>
      </c>
      <c r="I55">
        <v>0.42437999999999998</v>
      </c>
      <c r="N55">
        <v>0.54963357224126497</v>
      </c>
      <c r="O55" t="s">
        <v>68</v>
      </c>
      <c r="P55" s="1">
        <v>42908</v>
      </c>
    </row>
    <row r="56" spans="1:16" x14ac:dyDescent="0.3">
      <c r="A56" t="s">
        <v>81</v>
      </c>
      <c r="B56" t="s">
        <v>81</v>
      </c>
      <c r="C56">
        <v>39400</v>
      </c>
      <c r="D56">
        <v>137</v>
      </c>
      <c r="E56">
        <v>61.9</v>
      </c>
      <c r="F56">
        <v>25.34</v>
      </c>
      <c r="G56">
        <v>5.3978000000000003E-3</v>
      </c>
      <c r="H56">
        <v>2.4388600000000002E-3</v>
      </c>
      <c r="I56">
        <v>0.99839599999999995</v>
      </c>
      <c r="N56">
        <v>0.65622917413048099</v>
      </c>
      <c r="O56" t="s">
        <v>68</v>
      </c>
      <c r="P56" s="1">
        <v>42912</v>
      </c>
    </row>
    <row r="57" spans="1:16" x14ac:dyDescent="0.3">
      <c r="A57" t="s">
        <v>82</v>
      </c>
      <c r="B57" t="s">
        <v>82</v>
      </c>
      <c r="C57">
        <v>39900</v>
      </c>
      <c r="D57">
        <v>189</v>
      </c>
      <c r="E57">
        <v>82.2</v>
      </c>
      <c r="F57">
        <v>29.34</v>
      </c>
      <c r="G57">
        <v>7.5411000000000002E-3</v>
      </c>
      <c r="H57">
        <v>3.2797799999999999E-3</v>
      </c>
      <c r="I57">
        <v>1.170666</v>
      </c>
      <c r="N57">
        <v>0.66455695552807503</v>
      </c>
      <c r="O57" t="s">
        <v>68</v>
      </c>
      <c r="P57" s="1">
        <v>42912</v>
      </c>
    </row>
    <row r="58" spans="1:16" x14ac:dyDescent="0.3">
      <c r="A58" t="s">
        <v>83</v>
      </c>
      <c r="B58" t="s">
        <v>83</v>
      </c>
      <c r="C58">
        <v>38600</v>
      </c>
      <c r="D58">
        <v>160</v>
      </c>
      <c r="E58">
        <v>94</v>
      </c>
      <c r="F58">
        <v>27.34</v>
      </c>
      <c r="G58">
        <v>6.1760000000000001E-3</v>
      </c>
      <c r="H58">
        <v>3.6283999999999999E-3</v>
      </c>
      <c r="I58">
        <v>1.0553239999999999</v>
      </c>
      <c r="N58">
        <v>0.64290472389432896</v>
      </c>
      <c r="O58" t="s">
        <v>68</v>
      </c>
      <c r="P58" s="1">
        <v>42912</v>
      </c>
    </row>
    <row r="59" spans="1:16" x14ac:dyDescent="0.3">
      <c r="A59" t="s">
        <v>84</v>
      </c>
      <c r="B59" t="s">
        <v>84</v>
      </c>
      <c r="C59">
        <v>38100</v>
      </c>
      <c r="D59">
        <v>315</v>
      </c>
      <c r="E59">
        <v>106</v>
      </c>
      <c r="F59">
        <v>22.93</v>
      </c>
      <c r="G59">
        <v>1.20015E-2</v>
      </c>
      <c r="H59">
        <v>4.0385999999999998E-3</v>
      </c>
      <c r="I59">
        <v>0.87363299999999999</v>
      </c>
      <c r="N59">
        <v>0.63457694249673402</v>
      </c>
      <c r="O59" t="s">
        <v>68</v>
      </c>
      <c r="P59" s="1">
        <v>42912</v>
      </c>
    </row>
    <row r="60" spans="1:16" x14ac:dyDescent="0.3">
      <c r="A60" t="s">
        <v>85</v>
      </c>
      <c r="C60">
        <v>303200</v>
      </c>
      <c r="J60">
        <v>0.11340502399999999</v>
      </c>
      <c r="K60">
        <v>3.0515556999999999E-2</v>
      </c>
      <c r="N60">
        <v>5.0499666395015703</v>
      </c>
      <c r="O60" t="s">
        <v>68</v>
      </c>
    </row>
    <row r="61" spans="1:16" x14ac:dyDescent="0.3">
      <c r="A61" t="s">
        <v>86</v>
      </c>
      <c r="C61">
        <v>90100</v>
      </c>
      <c r="J61">
        <v>1.8913582000000002E-2</v>
      </c>
      <c r="K61">
        <v>6.6773839999999998E-3</v>
      </c>
      <c r="N61">
        <v>1.50066620784661</v>
      </c>
      <c r="O61" t="s">
        <v>68</v>
      </c>
    </row>
    <row r="62" spans="1:16" x14ac:dyDescent="0.3">
      <c r="A62" t="s">
        <v>87</v>
      </c>
      <c r="B62" t="s">
        <v>87</v>
      </c>
      <c r="C62">
        <v>42800</v>
      </c>
      <c r="D62">
        <v>102</v>
      </c>
      <c r="E62">
        <v>60.5</v>
      </c>
      <c r="F62">
        <v>9.85</v>
      </c>
      <c r="G62">
        <v>4.3655999999999999E-3</v>
      </c>
      <c r="H62">
        <v>2.5893999999999999E-3</v>
      </c>
      <c r="I62">
        <v>0.42158000000000001</v>
      </c>
      <c r="N62">
        <v>0.71285808763412595</v>
      </c>
      <c r="O62" t="s">
        <v>68</v>
      </c>
      <c r="P62" s="1">
        <v>42921</v>
      </c>
    </row>
    <row r="63" spans="1:16" x14ac:dyDescent="0.3">
      <c r="A63" t="s">
        <v>88</v>
      </c>
      <c r="B63" t="s">
        <v>88</v>
      </c>
      <c r="C63">
        <v>59500</v>
      </c>
      <c r="D63">
        <v>303</v>
      </c>
      <c r="E63">
        <v>118</v>
      </c>
      <c r="F63">
        <v>8.68</v>
      </c>
      <c r="G63">
        <v>1.8028499999999999E-2</v>
      </c>
      <c r="H63">
        <v>7.0210000000000003E-3</v>
      </c>
      <c r="I63">
        <v>0.51646000000000003</v>
      </c>
      <c r="N63">
        <v>0.99100598631379699</v>
      </c>
      <c r="O63" t="s">
        <v>68</v>
      </c>
      <c r="P63" s="1">
        <v>42927</v>
      </c>
    </row>
    <row r="64" spans="1:16" x14ac:dyDescent="0.3">
      <c r="A64" t="s">
        <v>89</v>
      </c>
      <c r="B64" t="s">
        <v>89</v>
      </c>
      <c r="C64">
        <v>47400</v>
      </c>
      <c r="D64">
        <v>434</v>
      </c>
      <c r="E64">
        <v>196</v>
      </c>
      <c r="F64">
        <v>7.19</v>
      </c>
      <c r="G64">
        <v>2.0571599999999999E-2</v>
      </c>
      <c r="H64">
        <v>9.2904000000000007E-3</v>
      </c>
      <c r="I64">
        <v>0.340806</v>
      </c>
      <c r="N64">
        <v>0.78947367649199895</v>
      </c>
      <c r="O64" t="s">
        <v>68</v>
      </c>
      <c r="P64" s="1">
        <v>42927</v>
      </c>
    </row>
    <row r="65" spans="1:16" x14ac:dyDescent="0.3">
      <c r="A65" t="s">
        <v>90</v>
      </c>
      <c r="B65" t="s">
        <v>90</v>
      </c>
      <c r="C65">
        <v>50500</v>
      </c>
      <c r="D65">
        <v>187</v>
      </c>
      <c r="E65">
        <v>118</v>
      </c>
      <c r="F65">
        <v>7.27</v>
      </c>
      <c r="G65">
        <v>9.4435000000000005E-3</v>
      </c>
      <c r="H65">
        <v>5.9589999999999999E-3</v>
      </c>
      <c r="I65">
        <v>0.36713499999999999</v>
      </c>
      <c r="N65">
        <v>0.84110592115708804</v>
      </c>
      <c r="O65" t="s">
        <v>68</v>
      </c>
      <c r="P65" s="1">
        <v>42934</v>
      </c>
    </row>
    <row r="66" spans="1:16" x14ac:dyDescent="0.3">
      <c r="A66" t="s">
        <v>91</v>
      </c>
      <c r="B66" t="s">
        <v>91</v>
      </c>
      <c r="C66">
        <v>10200</v>
      </c>
      <c r="D66">
        <v>73.099999999999994</v>
      </c>
      <c r="E66">
        <v>70.400000000000006</v>
      </c>
      <c r="F66">
        <v>8.0299999999999994</v>
      </c>
      <c r="G66">
        <v>7.4562000000000001E-4</v>
      </c>
      <c r="H66">
        <v>7.1807999999999996E-4</v>
      </c>
      <c r="I66">
        <v>8.1906000000000007E-2</v>
      </c>
      <c r="N66">
        <v>0.169886740510937</v>
      </c>
      <c r="O66" t="s">
        <v>68</v>
      </c>
      <c r="P66" s="1">
        <v>42942</v>
      </c>
    </row>
    <row r="67" spans="1:16" x14ac:dyDescent="0.3">
      <c r="A67" t="s">
        <v>92</v>
      </c>
      <c r="B67" t="s">
        <v>92</v>
      </c>
      <c r="C67">
        <v>1300</v>
      </c>
      <c r="D67">
        <v>63.9</v>
      </c>
      <c r="E67">
        <v>40</v>
      </c>
      <c r="F67">
        <v>8.41</v>
      </c>
      <c r="G67">
        <v>8.3070000000000003E-5</v>
      </c>
      <c r="H67">
        <v>5.1999999999999997E-5</v>
      </c>
      <c r="I67">
        <v>1.0933E-2</v>
      </c>
      <c r="N67">
        <v>2.1652231633746799E-2</v>
      </c>
      <c r="O67" t="s">
        <v>68</v>
      </c>
      <c r="P67" s="1">
        <v>42948</v>
      </c>
    </row>
    <row r="68" spans="1:16" x14ac:dyDescent="0.3">
      <c r="A68" t="s">
        <v>93</v>
      </c>
      <c r="B68" t="s">
        <v>93</v>
      </c>
      <c r="C68">
        <v>1100</v>
      </c>
      <c r="D68">
        <v>50.5</v>
      </c>
      <c r="E68">
        <v>37</v>
      </c>
      <c r="G68">
        <v>5.5550000000000002E-5</v>
      </c>
      <c r="H68">
        <v>4.07E-5</v>
      </c>
      <c r="N68">
        <v>1.8321119074708798E-2</v>
      </c>
      <c r="O68" t="s">
        <v>68</v>
      </c>
      <c r="P68" s="1">
        <v>42955</v>
      </c>
    </row>
    <row r="69" spans="1:16" x14ac:dyDescent="0.3">
      <c r="A69" t="s">
        <v>94</v>
      </c>
      <c r="B69" t="s">
        <v>94</v>
      </c>
      <c r="C69">
        <v>1400</v>
      </c>
      <c r="D69">
        <v>52</v>
      </c>
      <c r="E69">
        <v>41.3</v>
      </c>
      <c r="F69">
        <v>7.29</v>
      </c>
      <c r="G69">
        <v>7.2799999999999994E-5</v>
      </c>
      <c r="H69">
        <v>5.7819999999999999E-5</v>
      </c>
      <c r="I69">
        <v>1.0206E-2</v>
      </c>
      <c r="N69">
        <v>2.3317787913265799E-2</v>
      </c>
      <c r="O69" t="s">
        <v>68</v>
      </c>
      <c r="P69" s="1">
        <v>42962</v>
      </c>
    </row>
    <row r="70" spans="1:16" x14ac:dyDescent="0.3">
      <c r="A70" t="s">
        <v>95</v>
      </c>
      <c r="B70" t="s">
        <v>95</v>
      </c>
      <c r="C70">
        <v>4400</v>
      </c>
      <c r="D70">
        <v>308</v>
      </c>
      <c r="E70">
        <v>141</v>
      </c>
      <c r="F70">
        <v>5.81</v>
      </c>
      <c r="G70">
        <v>1.3552E-3</v>
      </c>
      <c r="H70">
        <v>6.2040000000000001E-4</v>
      </c>
      <c r="I70">
        <v>2.5564E-2</v>
      </c>
      <c r="N70">
        <v>7.3284476298835402E-2</v>
      </c>
      <c r="O70" t="s">
        <v>68</v>
      </c>
      <c r="P70" s="1">
        <v>42969</v>
      </c>
    </row>
    <row r="71" spans="1:16" x14ac:dyDescent="0.3">
      <c r="A71" t="s">
        <v>96</v>
      </c>
      <c r="B71" t="s">
        <v>96</v>
      </c>
      <c r="C71">
        <v>2800</v>
      </c>
      <c r="D71">
        <v>142</v>
      </c>
      <c r="E71">
        <v>63.2</v>
      </c>
      <c r="G71">
        <v>3.9760000000000002E-4</v>
      </c>
      <c r="H71">
        <v>1.7696000000000001E-4</v>
      </c>
      <c r="N71">
        <v>4.6635575826531599E-2</v>
      </c>
      <c r="O71" t="s">
        <v>68</v>
      </c>
      <c r="P71" s="1">
        <v>42977</v>
      </c>
    </row>
    <row r="72" spans="1:16" x14ac:dyDescent="0.3">
      <c r="A72" t="s">
        <v>97</v>
      </c>
      <c r="B72" t="s">
        <v>97</v>
      </c>
      <c r="C72">
        <v>5000</v>
      </c>
      <c r="D72">
        <v>137</v>
      </c>
      <c r="E72">
        <v>53.4</v>
      </c>
      <c r="F72">
        <v>5.09</v>
      </c>
      <c r="G72">
        <v>6.8499999999999995E-4</v>
      </c>
      <c r="H72">
        <v>2.6699999999999998E-4</v>
      </c>
      <c r="I72">
        <v>2.545E-2</v>
      </c>
      <c r="N72">
        <v>8.32778139759493E-2</v>
      </c>
      <c r="O72" t="s">
        <v>68</v>
      </c>
      <c r="P72" s="1">
        <v>42983</v>
      </c>
    </row>
    <row r="73" spans="1:16" x14ac:dyDescent="0.3">
      <c r="A73" t="s">
        <v>98</v>
      </c>
      <c r="B73" t="s">
        <v>98</v>
      </c>
      <c r="C73">
        <v>21800</v>
      </c>
      <c r="D73">
        <v>674</v>
      </c>
      <c r="E73">
        <v>106</v>
      </c>
      <c r="G73">
        <v>1.46932E-2</v>
      </c>
      <c r="H73">
        <v>2.3108E-3</v>
      </c>
      <c r="N73">
        <v>0.36309126893513899</v>
      </c>
      <c r="O73" t="s">
        <v>68</v>
      </c>
      <c r="P73" s="1">
        <v>42990</v>
      </c>
    </row>
    <row r="74" spans="1:16" x14ac:dyDescent="0.3">
      <c r="A74" t="s">
        <v>99</v>
      </c>
      <c r="B74" t="s">
        <v>99</v>
      </c>
      <c r="C74">
        <v>0</v>
      </c>
      <c r="D74">
        <v>138</v>
      </c>
      <c r="E74">
        <v>85.6</v>
      </c>
      <c r="F74">
        <v>6.36</v>
      </c>
      <c r="G74">
        <v>0</v>
      </c>
      <c r="H74">
        <v>0</v>
      </c>
      <c r="I74">
        <v>0</v>
      </c>
      <c r="N74">
        <v>0</v>
      </c>
      <c r="O74" t="s">
        <v>68</v>
      </c>
      <c r="P74" s="1">
        <v>42997</v>
      </c>
    </row>
    <row r="75" spans="1:16" x14ac:dyDescent="0.3">
      <c r="A75" t="s">
        <v>100</v>
      </c>
      <c r="B75" t="s">
        <v>100</v>
      </c>
      <c r="C75">
        <v>0</v>
      </c>
      <c r="D75">
        <v>102</v>
      </c>
      <c r="E75">
        <v>65.2</v>
      </c>
      <c r="G75">
        <v>0</v>
      </c>
      <c r="H75">
        <v>0</v>
      </c>
      <c r="N75">
        <v>0</v>
      </c>
      <c r="O75" t="s">
        <v>68</v>
      </c>
      <c r="P75" s="1">
        <v>43004</v>
      </c>
    </row>
    <row r="76" spans="1:16" x14ac:dyDescent="0.3">
      <c r="A76" t="s">
        <v>101</v>
      </c>
      <c r="B76" t="s">
        <v>101</v>
      </c>
      <c r="C76">
        <v>1500</v>
      </c>
      <c r="D76">
        <v>81.3</v>
      </c>
      <c r="E76">
        <v>43.3</v>
      </c>
      <c r="F76">
        <v>4.93</v>
      </c>
      <c r="G76">
        <v>1.2195E-4</v>
      </c>
      <c r="H76">
        <v>6.4950000000000007E-5</v>
      </c>
      <c r="I76">
        <v>7.3949999999999997E-3</v>
      </c>
      <c r="N76">
        <v>2.49833441927848E-2</v>
      </c>
      <c r="O76" t="s">
        <v>68</v>
      </c>
      <c r="P76" s="1">
        <v>43011</v>
      </c>
    </row>
    <row r="77" spans="1:16" x14ac:dyDescent="0.3">
      <c r="A77" t="s">
        <v>102</v>
      </c>
      <c r="B77" t="s">
        <v>102</v>
      </c>
      <c r="C77">
        <v>25400</v>
      </c>
      <c r="D77">
        <v>1464</v>
      </c>
      <c r="E77">
        <v>69.7</v>
      </c>
      <c r="G77">
        <v>3.7185599999999999E-2</v>
      </c>
      <c r="H77">
        <v>1.77038E-3</v>
      </c>
      <c r="L77" t="s">
        <v>17</v>
      </c>
      <c r="M77" t="s">
        <v>54</v>
      </c>
      <c r="N77">
        <v>0.42305129499782201</v>
      </c>
      <c r="O77" t="s">
        <v>68</v>
      </c>
      <c r="P77" s="1">
        <v>43018</v>
      </c>
    </row>
    <row r="78" spans="1:16" x14ac:dyDescent="0.3">
      <c r="A78" t="s">
        <v>103</v>
      </c>
      <c r="B78" t="s">
        <v>103</v>
      </c>
      <c r="C78">
        <v>31100</v>
      </c>
      <c r="D78">
        <v>1322</v>
      </c>
      <c r="E78">
        <v>77.5</v>
      </c>
      <c r="G78">
        <v>4.1114199999999997E-2</v>
      </c>
      <c r="H78">
        <v>2.4102500000000001E-3</v>
      </c>
      <c r="L78" t="s">
        <v>17</v>
      </c>
      <c r="M78" t="s">
        <v>54</v>
      </c>
      <c r="N78">
        <v>0.51798800293040503</v>
      </c>
      <c r="O78" t="s">
        <v>68</v>
      </c>
      <c r="P78" s="1">
        <v>43018</v>
      </c>
    </row>
    <row r="79" spans="1:16" x14ac:dyDescent="0.3">
      <c r="A79" t="s">
        <v>104</v>
      </c>
      <c r="B79" t="s">
        <v>104</v>
      </c>
      <c r="C79">
        <v>34500</v>
      </c>
      <c r="D79">
        <v>1202</v>
      </c>
      <c r="E79">
        <v>91.7</v>
      </c>
      <c r="G79">
        <v>4.1468999999999999E-2</v>
      </c>
      <c r="H79">
        <v>3.1636500000000001E-3</v>
      </c>
      <c r="L79" t="s">
        <v>17</v>
      </c>
      <c r="M79" t="s">
        <v>54</v>
      </c>
      <c r="N79">
        <v>0.57461691643405</v>
      </c>
      <c r="O79" t="s">
        <v>68</v>
      </c>
      <c r="P79" s="1">
        <v>43018</v>
      </c>
    </row>
    <row r="80" spans="1:16" x14ac:dyDescent="0.3">
      <c r="A80" t="s">
        <v>105</v>
      </c>
      <c r="B80" t="s">
        <v>105</v>
      </c>
      <c r="C80">
        <v>8700</v>
      </c>
      <c r="D80">
        <v>252</v>
      </c>
      <c r="E80">
        <v>86.7</v>
      </c>
      <c r="F80">
        <v>9.2200000000000006</v>
      </c>
      <c r="G80">
        <v>2.1924000000000002E-3</v>
      </c>
      <c r="H80">
        <v>7.5429000000000002E-4</v>
      </c>
      <c r="I80">
        <v>8.0213999999999994E-2</v>
      </c>
      <c r="N80">
        <v>0.14490339631815199</v>
      </c>
      <c r="O80" t="s">
        <v>68</v>
      </c>
      <c r="P80" s="1">
        <v>43025</v>
      </c>
    </row>
    <row r="81" spans="1:16" x14ac:dyDescent="0.3">
      <c r="A81" t="s">
        <v>106</v>
      </c>
      <c r="B81" t="s">
        <v>106</v>
      </c>
      <c r="C81">
        <v>2200</v>
      </c>
      <c r="D81">
        <v>86.2</v>
      </c>
      <c r="E81">
        <v>48</v>
      </c>
      <c r="G81">
        <v>1.8964000000000001E-4</v>
      </c>
      <c r="H81">
        <v>1.0560000000000001E-4</v>
      </c>
      <c r="N81">
        <v>3.6642238149417701E-2</v>
      </c>
      <c r="O81" t="s">
        <v>68</v>
      </c>
      <c r="P81" s="1">
        <v>43032</v>
      </c>
    </row>
    <row r="82" spans="1:16" x14ac:dyDescent="0.3">
      <c r="A82" t="s">
        <v>107</v>
      </c>
      <c r="B82" t="s">
        <v>107</v>
      </c>
      <c r="C82">
        <v>101200</v>
      </c>
      <c r="D82">
        <v>672</v>
      </c>
      <c r="E82">
        <v>419</v>
      </c>
      <c r="G82">
        <v>6.8006399999999995E-2</v>
      </c>
      <c r="H82">
        <v>4.2402799999999997E-2</v>
      </c>
      <c r="N82">
        <v>1.6855429548732099</v>
      </c>
      <c r="O82" t="s">
        <v>68</v>
      </c>
      <c r="P82" s="1">
        <v>43040</v>
      </c>
    </row>
    <row r="83" spans="1:16" x14ac:dyDescent="0.3">
      <c r="A83" t="s">
        <v>108</v>
      </c>
      <c r="B83" t="s">
        <v>108</v>
      </c>
      <c r="C83">
        <v>186700</v>
      </c>
      <c r="D83">
        <v>599</v>
      </c>
      <c r="E83">
        <v>82.2</v>
      </c>
      <c r="G83">
        <v>0.1118333</v>
      </c>
      <c r="H83">
        <v>1.5346739999999999E-2</v>
      </c>
      <c r="N83">
        <v>3.1095935738619498</v>
      </c>
      <c r="O83" t="s">
        <v>68</v>
      </c>
      <c r="P83" s="1">
        <v>43046</v>
      </c>
    </row>
    <row r="84" spans="1:16" x14ac:dyDescent="0.3">
      <c r="A84" t="s">
        <v>109</v>
      </c>
      <c r="B84" t="s">
        <v>109</v>
      </c>
      <c r="C84">
        <v>18100</v>
      </c>
      <c r="D84">
        <v>226</v>
      </c>
      <c r="E84">
        <v>103</v>
      </c>
      <c r="G84">
        <v>4.0905999999999998E-3</v>
      </c>
      <c r="H84">
        <v>1.8642999999999999E-3</v>
      </c>
      <c r="L84" t="s">
        <v>17</v>
      </c>
      <c r="M84" t="s">
        <v>64</v>
      </c>
      <c r="N84">
        <v>0.30146568659293599</v>
      </c>
      <c r="O84" t="s">
        <v>68</v>
      </c>
      <c r="P84" s="1">
        <v>43053</v>
      </c>
    </row>
    <row r="85" spans="1:16" x14ac:dyDescent="0.3">
      <c r="A85" t="s">
        <v>110</v>
      </c>
      <c r="B85" t="s">
        <v>110</v>
      </c>
      <c r="C85">
        <v>14600</v>
      </c>
      <c r="D85">
        <v>292</v>
      </c>
      <c r="E85">
        <v>113</v>
      </c>
      <c r="G85">
        <v>4.2632E-3</v>
      </c>
      <c r="H85">
        <v>1.6498000000000001E-3</v>
      </c>
      <c r="L85" t="s">
        <v>17</v>
      </c>
      <c r="M85" t="s">
        <v>66</v>
      </c>
      <c r="N85">
        <v>0.243171216809772</v>
      </c>
      <c r="O85" t="s">
        <v>68</v>
      </c>
      <c r="P85" s="1">
        <v>43059</v>
      </c>
    </row>
    <row r="86" spans="1:16" x14ac:dyDescent="0.3">
      <c r="A86" t="s">
        <v>111</v>
      </c>
      <c r="B86" t="s">
        <v>111</v>
      </c>
      <c r="C86">
        <v>1121400</v>
      </c>
      <c r="D86">
        <v>798</v>
      </c>
      <c r="E86">
        <v>120</v>
      </c>
      <c r="F86">
        <v>4.8899999999999997</v>
      </c>
      <c r="G86">
        <v>0.89487720000000004</v>
      </c>
      <c r="H86">
        <v>0.13456799999999999</v>
      </c>
      <c r="I86">
        <v>5.4836460000000002</v>
      </c>
      <c r="L86" t="s">
        <v>17</v>
      </c>
      <c r="M86" t="s">
        <v>18</v>
      </c>
      <c r="N86">
        <v>11.9645350251284</v>
      </c>
      <c r="O86" t="s">
        <v>112</v>
      </c>
      <c r="P86" s="1">
        <v>42836</v>
      </c>
    </row>
    <row r="87" spans="1:16" x14ac:dyDescent="0.3">
      <c r="A87" t="s">
        <v>113</v>
      </c>
      <c r="B87" t="s">
        <v>113</v>
      </c>
      <c r="C87">
        <v>166300</v>
      </c>
      <c r="D87">
        <v>115</v>
      </c>
      <c r="E87">
        <v>38.6</v>
      </c>
      <c r="F87">
        <v>4.33</v>
      </c>
      <c r="G87">
        <v>1.9124499999999999E-2</v>
      </c>
      <c r="H87">
        <v>6.41918E-3</v>
      </c>
      <c r="I87">
        <v>0.72007900000000002</v>
      </c>
      <c r="N87">
        <v>1.77430192141863</v>
      </c>
      <c r="O87" t="s">
        <v>112</v>
      </c>
      <c r="P87" s="1">
        <v>42843</v>
      </c>
    </row>
    <row r="88" spans="1:16" x14ac:dyDescent="0.3">
      <c r="A88" t="s">
        <v>114</v>
      </c>
      <c r="B88" t="s">
        <v>114</v>
      </c>
      <c r="C88">
        <v>236200</v>
      </c>
      <c r="D88">
        <v>133</v>
      </c>
      <c r="E88">
        <v>45.4</v>
      </c>
      <c r="F88">
        <v>4.8600000000000003</v>
      </c>
      <c r="G88">
        <v>3.1414600000000001E-2</v>
      </c>
      <c r="H88">
        <v>1.0723480000000001E-2</v>
      </c>
      <c r="I88">
        <v>1.147932</v>
      </c>
      <c r="N88">
        <v>2.5200848697479299</v>
      </c>
      <c r="O88" t="s">
        <v>112</v>
      </c>
      <c r="P88" s="1">
        <v>42850</v>
      </c>
    </row>
    <row r="89" spans="1:16" x14ac:dyDescent="0.3">
      <c r="A89" t="s">
        <v>115</v>
      </c>
      <c r="B89" t="s">
        <v>115</v>
      </c>
      <c r="C89">
        <v>251400</v>
      </c>
      <c r="D89">
        <v>500</v>
      </c>
      <c r="E89">
        <v>79.2</v>
      </c>
      <c r="F89">
        <v>5.43</v>
      </c>
      <c r="G89">
        <v>0.12570000000000001</v>
      </c>
      <c r="H89">
        <v>1.9910879999999999E-2</v>
      </c>
      <c r="I89">
        <v>1.365102</v>
      </c>
      <c r="N89">
        <v>2.6822579858367099</v>
      </c>
      <c r="O89" t="s">
        <v>112</v>
      </c>
      <c r="P89" s="1">
        <v>42857</v>
      </c>
    </row>
    <row r="90" spans="1:16" x14ac:dyDescent="0.3">
      <c r="A90" t="s">
        <v>116</v>
      </c>
      <c r="B90" t="s">
        <v>116</v>
      </c>
      <c r="C90">
        <v>151000</v>
      </c>
      <c r="D90">
        <v>303</v>
      </c>
      <c r="E90">
        <v>52.9</v>
      </c>
      <c r="F90">
        <v>4.1900000000000004</v>
      </c>
      <c r="G90">
        <v>4.5753000000000002E-2</v>
      </c>
      <c r="H90">
        <v>7.9878999999999992E-3</v>
      </c>
      <c r="I90">
        <v>0.63268999999999997</v>
      </c>
      <c r="N90">
        <v>1.6110618769345399</v>
      </c>
      <c r="O90" t="s">
        <v>112</v>
      </c>
      <c r="P90" s="1">
        <v>42864</v>
      </c>
    </row>
    <row r="91" spans="1:16" x14ac:dyDescent="0.3">
      <c r="A91" t="s">
        <v>117</v>
      </c>
      <c r="B91" t="s">
        <v>117</v>
      </c>
      <c r="C91">
        <v>220500</v>
      </c>
      <c r="D91">
        <v>404</v>
      </c>
      <c r="E91">
        <v>58.8</v>
      </c>
      <c r="F91">
        <v>4.2300000000000004</v>
      </c>
      <c r="G91">
        <v>8.9081999999999995E-2</v>
      </c>
      <c r="H91">
        <v>1.29654E-2</v>
      </c>
      <c r="I91">
        <v>0.93271499999999996</v>
      </c>
      <c r="N91">
        <v>2.35257711168255</v>
      </c>
      <c r="O91" t="s">
        <v>112</v>
      </c>
      <c r="P91" s="1">
        <v>42864</v>
      </c>
    </row>
    <row r="92" spans="1:16" x14ac:dyDescent="0.3">
      <c r="A92" t="s">
        <v>118</v>
      </c>
      <c r="B92" t="s">
        <v>118</v>
      </c>
      <c r="C92">
        <v>105200</v>
      </c>
      <c r="D92">
        <v>68.8</v>
      </c>
      <c r="E92">
        <v>22.2</v>
      </c>
      <c r="F92">
        <v>3.8</v>
      </c>
      <c r="G92">
        <v>7.2377600000000002E-3</v>
      </c>
      <c r="H92">
        <v>2.3354399999999998E-3</v>
      </c>
      <c r="I92">
        <v>0.39976</v>
      </c>
      <c r="N92">
        <v>1.1224086718775701</v>
      </c>
      <c r="O92" t="s">
        <v>112</v>
      </c>
      <c r="P92" s="1">
        <v>42871</v>
      </c>
    </row>
    <row r="93" spans="1:16" x14ac:dyDescent="0.3">
      <c r="A93" t="s">
        <v>119</v>
      </c>
      <c r="B93" t="s">
        <v>119</v>
      </c>
      <c r="C93">
        <v>89500</v>
      </c>
      <c r="D93">
        <v>109</v>
      </c>
      <c r="E93">
        <v>23.6</v>
      </c>
      <c r="F93">
        <v>4.3499999999999996</v>
      </c>
      <c r="G93">
        <v>9.7555000000000003E-3</v>
      </c>
      <c r="H93">
        <v>2.1121999999999998E-3</v>
      </c>
      <c r="I93">
        <v>0.38932499999999998</v>
      </c>
      <c r="N93">
        <v>0.954900913812193</v>
      </c>
      <c r="O93" t="s">
        <v>112</v>
      </c>
      <c r="P93" s="1">
        <v>42878</v>
      </c>
    </row>
    <row r="94" spans="1:16" x14ac:dyDescent="0.3">
      <c r="A94" t="s">
        <v>120</v>
      </c>
      <c r="B94" t="s">
        <v>120</v>
      </c>
      <c r="C94">
        <v>83700</v>
      </c>
      <c r="D94">
        <v>90.2</v>
      </c>
      <c r="E94">
        <v>18.100000000000001</v>
      </c>
      <c r="F94">
        <v>4.37</v>
      </c>
      <c r="G94">
        <v>7.5497400000000001E-3</v>
      </c>
      <c r="H94">
        <v>1.51497E-3</v>
      </c>
      <c r="I94">
        <v>0.36576900000000001</v>
      </c>
      <c r="N94">
        <v>0.89301906688358201</v>
      </c>
      <c r="O94" t="s">
        <v>112</v>
      </c>
      <c r="P94" s="1">
        <v>42885</v>
      </c>
    </row>
    <row r="95" spans="1:16" x14ac:dyDescent="0.3">
      <c r="A95" t="s">
        <v>121</v>
      </c>
      <c r="B95" t="s">
        <v>121</v>
      </c>
      <c r="C95">
        <v>82200</v>
      </c>
      <c r="D95">
        <v>114</v>
      </c>
      <c r="E95">
        <v>10.7</v>
      </c>
      <c r="F95">
        <v>5.65</v>
      </c>
      <c r="G95">
        <v>9.3708000000000003E-3</v>
      </c>
      <c r="H95">
        <v>8.7954000000000005E-4</v>
      </c>
      <c r="I95">
        <v>0.46443000000000001</v>
      </c>
      <c r="L95" t="s">
        <v>17</v>
      </c>
      <c r="M95" t="s">
        <v>30</v>
      </c>
      <c r="N95">
        <v>0.87701514095376898</v>
      </c>
      <c r="O95" t="s">
        <v>112</v>
      </c>
      <c r="P95" s="1">
        <v>42893</v>
      </c>
    </row>
    <row r="96" spans="1:16" x14ac:dyDescent="0.3">
      <c r="A96" t="s">
        <v>122</v>
      </c>
      <c r="B96" t="s">
        <v>122</v>
      </c>
      <c r="C96">
        <v>56700</v>
      </c>
      <c r="D96">
        <v>42.9</v>
      </c>
      <c r="E96">
        <v>19.600000000000001</v>
      </c>
      <c r="F96">
        <v>5.19</v>
      </c>
      <c r="G96">
        <v>2.4324300000000002E-3</v>
      </c>
      <c r="H96">
        <v>1.1113200000000001E-3</v>
      </c>
      <c r="I96">
        <v>0.29427300000000001</v>
      </c>
      <c r="N96">
        <v>0.60494840014694296</v>
      </c>
      <c r="O96" t="s">
        <v>112</v>
      </c>
      <c r="P96" s="1">
        <v>42899</v>
      </c>
    </row>
    <row r="97" spans="1:16" x14ac:dyDescent="0.3">
      <c r="A97" t="s">
        <v>123</v>
      </c>
      <c r="B97" t="s">
        <v>123</v>
      </c>
      <c r="C97">
        <v>42600</v>
      </c>
      <c r="D97">
        <v>108</v>
      </c>
      <c r="E97">
        <v>49.5</v>
      </c>
      <c r="F97">
        <v>5.39</v>
      </c>
      <c r="G97">
        <v>4.6008000000000004E-3</v>
      </c>
      <c r="H97">
        <v>2.1086999999999998E-3</v>
      </c>
      <c r="I97">
        <v>0.22961400000000001</v>
      </c>
      <c r="N97">
        <v>0.45451149640669802</v>
      </c>
      <c r="O97" t="s">
        <v>112</v>
      </c>
      <c r="P97" s="1">
        <v>42908</v>
      </c>
    </row>
    <row r="98" spans="1:16" x14ac:dyDescent="0.3">
      <c r="A98" t="s">
        <v>124</v>
      </c>
      <c r="B98" t="s">
        <v>124</v>
      </c>
      <c r="C98">
        <v>98900</v>
      </c>
      <c r="D98">
        <v>184</v>
      </c>
      <c r="E98">
        <v>52.4</v>
      </c>
      <c r="F98">
        <v>29.19</v>
      </c>
      <c r="G98">
        <v>1.8197600000000001E-2</v>
      </c>
      <c r="H98">
        <v>5.1823599999999996E-3</v>
      </c>
      <c r="I98">
        <v>2.8868909999999999</v>
      </c>
      <c r="N98">
        <v>1.0551921829723601</v>
      </c>
      <c r="O98" t="s">
        <v>112</v>
      </c>
      <c r="P98" s="1">
        <v>42913</v>
      </c>
    </row>
    <row r="99" spans="1:16" x14ac:dyDescent="0.3">
      <c r="A99" t="s">
        <v>125</v>
      </c>
      <c r="B99" t="s">
        <v>125</v>
      </c>
      <c r="C99">
        <v>100300</v>
      </c>
      <c r="D99">
        <v>135</v>
      </c>
      <c r="E99">
        <v>49.6</v>
      </c>
      <c r="F99">
        <v>27.59</v>
      </c>
      <c r="G99">
        <v>1.35405E-2</v>
      </c>
      <c r="H99">
        <v>4.9748800000000001E-3</v>
      </c>
      <c r="I99">
        <v>2.767277</v>
      </c>
      <c r="N99">
        <v>1.07012918050685</v>
      </c>
      <c r="O99" t="s">
        <v>112</v>
      </c>
      <c r="P99" s="1">
        <v>42913</v>
      </c>
    </row>
    <row r="100" spans="1:16" x14ac:dyDescent="0.3">
      <c r="A100" t="s">
        <v>126</v>
      </c>
      <c r="B100" t="s">
        <v>126</v>
      </c>
      <c r="C100">
        <v>100100</v>
      </c>
      <c r="D100">
        <v>115</v>
      </c>
      <c r="E100">
        <v>65.3</v>
      </c>
      <c r="F100">
        <v>16.71</v>
      </c>
      <c r="G100">
        <v>1.1511499999999999E-2</v>
      </c>
      <c r="H100">
        <v>6.5365299999999996E-3</v>
      </c>
      <c r="I100">
        <v>1.672671</v>
      </c>
      <c r="N100">
        <v>1.0679953237162101</v>
      </c>
      <c r="O100" t="s">
        <v>112</v>
      </c>
      <c r="P100" s="1">
        <v>42913</v>
      </c>
    </row>
    <row r="101" spans="1:16" x14ac:dyDescent="0.3">
      <c r="A101" t="s">
        <v>127</v>
      </c>
      <c r="B101" t="s">
        <v>127</v>
      </c>
      <c r="C101">
        <v>67800</v>
      </c>
      <c r="D101">
        <v>73.599999999999994</v>
      </c>
      <c r="E101">
        <v>50.1</v>
      </c>
      <c r="F101">
        <v>11.85</v>
      </c>
      <c r="G101">
        <v>4.99008E-3</v>
      </c>
      <c r="H101">
        <v>3.3967799999999999E-3</v>
      </c>
      <c r="I101">
        <v>0.80342999999999998</v>
      </c>
      <c r="N101">
        <v>0.72337745202756099</v>
      </c>
      <c r="O101" t="s">
        <v>112</v>
      </c>
      <c r="P101" s="1">
        <v>42913</v>
      </c>
    </row>
    <row r="102" spans="1:16" x14ac:dyDescent="0.3">
      <c r="A102" t="s">
        <v>128</v>
      </c>
      <c r="B102" t="s">
        <v>128</v>
      </c>
      <c r="C102">
        <v>117400</v>
      </c>
      <c r="D102">
        <v>271</v>
      </c>
      <c r="E102">
        <v>53</v>
      </c>
      <c r="F102">
        <v>13.07</v>
      </c>
      <c r="G102">
        <v>3.1815400000000001E-2</v>
      </c>
      <c r="H102">
        <v>6.2221999999999998E-3</v>
      </c>
      <c r="I102">
        <v>1.5344180000000001</v>
      </c>
      <c r="N102">
        <v>1.2525739361067201</v>
      </c>
      <c r="O102" t="s">
        <v>112</v>
      </c>
      <c r="P102" s="1">
        <v>42921</v>
      </c>
    </row>
    <row r="103" spans="1:16" x14ac:dyDescent="0.3">
      <c r="A103" t="s">
        <v>129</v>
      </c>
      <c r="B103" t="s">
        <v>129</v>
      </c>
      <c r="C103">
        <v>158500</v>
      </c>
      <c r="D103">
        <v>132</v>
      </c>
      <c r="E103">
        <v>52.6</v>
      </c>
      <c r="F103">
        <v>7.29</v>
      </c>
      <c r="G103">
        <v>2.0922E-2</v>
      </c>
      <c r="H103">
        <v>8.3371000000000001E-3</v>
      </c>
      <c r="I103">
        <v>1.155465</v>
      </c>
      <c r="N103">
        <v>1.6910815065836</v>
      </c>
      <c r="O103" t="s">
        <v>112</v>
      </c>
      <c r="P103" s="1">
        <v>42921</v>
      </c>
    </row>
    <row r="104" spans="1:16" x14ac:dyDescent="0.3">
      <c r="A104" t="s">
        <v>130</v>
      </c>
      <c r="B104" t="s">
        <v>130</v>
      </c>
      <c r="C104">
        <v>132200</v>
      </c>
      <c r="D104">
        <v>262</v>
      </c>
      <c r="E104">
        <v>51.5</v>
      </c>
      <c r="F104">
        <v>8.25</v>
      </c>
      <c r="G104">
        <v>3.4636399999999998E-2</v>
      </c>
      <c r="H104">
        <v>6.8082999999999998E-3</v>
      </c>
      <c r="I104">
        <v>1.0906499999999999</v>
      </c>
      <c r="N104">
        <v>1.41047933861421</v>
      </c>
      <c r="O104" t="s">
        <v>112</v>
      </c>
      <c r="P104" s="1">
        <v>42927</v>
      </c>
    </row>
    <row r="105" spans="1:16" x14ac:dyDescent="0.3">
      <c r="A105" t="s">
        <v>131</v>
      </c>
      <c r="B105" t="s">
        <v>131</v>
      </c>
      <c r="C105">
        <v>107500</v>
      </c>
      <c r="D105">
        <v>126</v>
      </c>
      <c r="E105">
        <v>38.4</v>
      </c>
      <c r="F105">
        <v>5.79</v>
      </c>
      <c r="G105">
        <v>1.3545E-2</v>
      </c>
      <c r="H105">
        <v>4.1279999999999997E-3</v>
      </c>
      <c r="I105">
        <v>0.62242500000000001</v>
      </c>
      <c r="N105">
        <v>1.14694802496995</v>
      </c>
      <c r="O105" t="s">
        <v>112</v>
      </c>
      <c r="P105" s="1">
        <v>42934</v>
      </c>
    </row>
    <row r="106" spans="1:16" x14ac:dyDescent="0.3">
      <c r="A106" t="s">
        <v>132</v>
      </c>
      <c r="B106" t="s">
        <v>132</v>
      </c>
      <c r="C106">
        <v>14900</v>
      </c>
      <c r="D106">
        <v>50.4</v>
      </c>
      <c r="E106">
        <v>39.5</v>
      </c>
      <c r="F106">
        <v>4.3600000000000003</v>
      </c>
      <c r="G106">
        <v>7.5095999999999995E-4</v>
      </c>
      <c r="H106">
        <v>5.8854999999999997E-4</v>
      </c>
      <c r="I106">
        <v>6.4963999999999994E-2</v>
      </c>
      <c r="L106" t="s">
        <v>17</v>
      </c>
      <c r="M106" t="s">
        <v>41</v>
      </c>
      <c r="N106">
        <v>0.15897233090281199</v>
      </c>
      <c r="O106" t="s">
        <v>112</v>
      </c>
      <c r="P106" s="1">
        <v>42942</v>
      </c>
    </row>
    <row r="107" spans="1:16" x14ac:dyDescent="0.3">
      <c r="A107" t="s">
        <v>133</v>
      </c>
      <c r="B107" t="s">
        <v>132</v>
      </c>
      <c r="C107">
        <v>24100</v>
      </c>
      <c r="D107">
        <v>50.4</v>
      </c>
      <c r="E107">
        <v>39.5</v>
      </c>
      <c r="F107">
        <v>4.3600000000000003</v>
      </c>
      <c r="G107">
        <v>1.2146399999999999E-3</v>
      </c>
      <c r="H107">
        <v>9.5195000000000002E-4</v>
      </c>
      <c r="I107">
        <v>0.105076</v>
      </c>
      <c r="L107" t="s">
        <v>17</v>
      </c>
      <c r="M107" t="s">
        <v>41</v>
      </c>
      <c r="N107">
        <v>0.25712974327233401</v>
      </c>
      <c r="O107" t="s">
        <v>112</v>
      </c>
      <c r="P107" s="1">
        <v>42942</v>
      </c>
    </row>
    <row r="108" spans="1:16" x14ac:dyDescent="0.3">
      <c r="A108" t="s">
        <v>134</v>
      </c>
      <c r="B108" t="s">
        <v>135</v>
      </c>
      <c r="C108">
        <v>7700</v>
      </c>
      <c r="D108">
        <v>30.5</v>
      </c>
      <c r="E108">
        <v>24.1</v>
      </c>
      <c r="F108">
        <v>3.81</v>
      </c>
      <c r="G108">
        <v>2.3484999999999999E-4</v>
      </c>
      <c r="H108">
        <v>1.8557E-4</v>
      </c>
      <c r="I108">
        <v>2.9336999999999998E-2</v>
      </c>
      <c r="N108">
        <v>8.2153486439708198E-2</v>
      </c>
      <c r="O108" t="s">
        <v>112</v>
      </c>
      <c r="P108" s="1">
        <v>42948</v>
      </c>
    </row>
    <row r="109" spans="1:16" x14ac:dyDescent="0.3">
      <c r="A109" t="s">
        <v>136</v>
      </c>
      <c r="B109" t="s">
        <v>135</v>
      </c>
      <c r="C109">
        <v>4900</v>
      </c>
      <c r="D109">
        <v>30.5</v>
      </c>
      <c r="E109">
        <v>24.1</v>
      </c>
      <c r="F109">
        <v>3.81</v>
      </c>
      <c r="G109">
        <v>1.4945E-4</v>
      </c>
      <c r="H109">
        <v>1.1809E-4</v>
      </c>
      <c r="I109">
        <v>1.8669000000000002E-2</v>
      </c>
      <c r="N109">
        <v>5.2279491370723401E-2</v>
      </c>
      <c r="O109" t="s">
        <v>112</v>
      </c>
      <c r="P109" s="1">
        <v>42948</v>
      </c>
    </row>
    <row r="110" spans="1:16" x14ac:dyDescent="0.3">
      <c r="A110" t="s">
        <v>135</v>
      </c>
      <c r="B110" t="s">
        <v>135</v>
      </c>
      <c r="C110">
        <v>5700</v>
      </c>
      <c r="D110">
        <v>30.5</v>
      </c>
      <c r="E110">
        <v>24.1</v>
      </c>
      <c r="F110">
        <v>3.81</v>
      </c>
      <c r="G110">
        <v>1.7385E-4</v>
      </c>
      <c r="H110">
        <v>1.3736999999999999E-4</v>
      </c>
      <c r="I110">
        <v>2.1717E-2</v>
      </c>
      <c r="N110">
        <v>6.0814918533290498E-2</v>
      </c>
      <c r="O110" t="s">
        <v>112</v>
      </c>
      <c r="P110" s="1">
        <v>42948</v>
      </c>
    </row>
    <row r="111" spans="1:16" x14ac:dyDescent="0.3">
      <c r="A111" t="s">
        <v>137</v>
      </c>
      <c r="B111" t="s">
        <v>135</v>
      </c>
      <c r="C111">
        <v>3700</v>
      </c>
      <c r="D111">
        <v>30.5</v>
      </c>
      <c r="E111">
        <v>24.1</v>
      </c>
      <c r="F111">
        <v>3.81</v>
      </c>
      <c r="G111">
        <v>1.1285000000000001E-4</v>
      </c>
      <c r="H111">
        <v>8.9170000000000002E-5</v>
      </c>
      <c r="I111">
        <v>1.4097E-2</v>
      </c>
      <c r="N111">
        <v>3.9476350626872797E-2</v>
      </c>
      <c r="O111" t="s">
        <v>112</v>
      </c>
      <c r="P111" s="1">
        <v>42948</v>
      </c>
    </row>
    <row r="112" spans="1:16" x14ac:dyDescent="0.3">
      <c r="A112" t="s">
        <v>138</v>
      </c>
      <c r="B112" t="s">
        <v>139</v>
      </c>
      <c r="C112">
        <v>2800</v>
      </c>
      <c r="D112">
        <v>35.200000000000003</v>
      </c>
      <c r="E112">
        <v>20.6</v>
      </c>
      <c r="G112">
        <v>9.8560000000000005E-5</v>
      </c>
      <c r="H112">
        <v>5.7679999999999997E-5</v>
      </c>
      <c r="N112">
        <v>2.9873995068984801E-2</v>
      </c>
      <c r="O112" t="s">
        <v>112</v>
      </c>
      <c r="P112" s="1">
        <v>42955</v>
      </c>
    </row>
    <row r="113" spans="1:16" x14ac:dyDescent="0.3">
      <c r="A113" t="s">
        <v>140</v>
      </c>
      <c r="B113" t="s">
        <v>139</v>
      </c>
      <c r="C113">
        <v>200</v>
      </c>
      <c r="D113">
        <v>35.200000000000003</v>
      </c>
      <c r="E113">
        <v>20.6</v>
      </c>
      <c r="G113">
        <v>7.0400000000000004E-6</v>
      </c>
      <c r="H113">
        <v>4.1200000000000004E-6</v>
      </c>
      <c r="N113">
        <v>2.1338567906417699E-3</v>
      </c>
      <c r="O113" t="s">
        <v>112</v>
      </c>
      <c r="P113" s="1">
        <v>42955</v>
      </c>
    </row>
    <row r="114" spans="1:16" x14ac:dyDescent="0.3">
      <c r="A114" t="s">
        <v>139</v>
      </c>
      <c r="B114" t="s">
        <v>139</v>
      </c>
      <c r="C114">
        <v>6200</v>
      </c>
      <c r="D114">
        <v>35.200000000000003</v>
      </c>
      <c r="E114">
        <v>20.6</v>
      </c>
      <c r="G114">
        <v>2.1824E-4</v>
      </c>
      <c r="H114">
        <v>1.2772E-4</v>
      </c>
      <c r="N114">
        <v>6.61495605098949E-2</v>
      </c>
      <c r="O114" t="s">
        <v>112</v>
      </c>
      <c r="P114" s="1">
        <v>42955</v>
      </c>
    </row>
    <row r="115" spans="1:16" x14ac:dyDescent="0.3">
      <c r="A115" t="s">
        <v>141</v>
      </c>
      <c r="B115" t="s">
        <v>141</v>
      </c>
      <c r="C115">
        <v>300</v>
      </c>
      <c r="D115">
        <v>29.8</v>
      </c>
      <c r="E115">
        <v>22.6</v>
      </c>
      <c r="F115">
        <v>2.92</v>
      </c>
      <c r="G115">
        <v>8.9400000000000008E-6</v>
      </c>
      <c r="H115">
        <v>6.7800000000000003E-6</v>
      </c>
      <c r="I115">
        <v>8.7600000000000004E-4</v>
      </c>
      <c r="N115">
        <v>3.20078518596266E-3</v>
      </c>
      <c r="O115" t="s">
        <v>112</v>
      </c>
      <c r="P115" s="1">
        <v>42962</v>
      </c>
    </row>
    <row r="116" spans="1:16" x14ac:dyDescent="0.3">
      <c r="A116" t="s">
        <v>142</v>
      </c>
      <c r="B116" t="s">
        <v>142</v>
      </c>
      <c r="C116">
        <v>23400</v>
      </c>
      <c r="D116">
        <v>465</v>
      </c>
      <c r="E116">
        <v>228</v>
      </c>
      <c r="F116">
        <v>5.89</v>
      </c>
      <c r="G116">
        <v>1.0881E-2</v>
      </c>
      <c r="H116">
        <v>5.3352E-3</v>
      </c>
      <c r="I116">
        <v>0.137826</v>
      </c>
      <c r="N116">
        <v>0.249661244505087</v>
      </c>
      <c r="O116" t="s">
        <v>112</v>
      </c>
      <c r="P116" s="1">
        <v>42969</v>
      </c>
    </row>
    <row r="117" spans="1:16" x14ac:dyDescent="0.3">
      <c r="A117" t="s">
        <v>143</v>
      </c>
      <c r="B117" t="s">
        <v>143</v>
      </c>
      <c r="C117">
        <v>8700</v>
      </c>
      <c r="D117">
        <v>71</v>
      </c>
      <c r="E117">
        <v>23.5</v>
      </c>
      <c r="G117">
        <v>6.177E-4</v>
      </c>
      <c r="H117">
        <v>2.0445000000000001E-4</v>
      </c>
      <c r="N117">
        <v>9.2822770392917101E-2</v>
      </c>
      <c r="O117" t="s">
        <v>112</v>
      </c>
      <c r="P117" s="1">
        <v>42977</v>
      </c>
    </row>
    <row r="118" spans="1:16" x14ac:dyDescent="0.3">
      <c r="A118" t="s">
        <v>144</v>
      </c>
      <c r="B118" t="s">
        <v>144</v>
      </c>
      <c r="C118">
        <v>10800</v>
      </c>
      <c r="D118">
        <v>152</v>
      </c>
      <c r="E118">
        <v>21.5</v>
      </c>
      <c r="F118">
        <v>3.19</v>
      </c>
      <c r="G118">
        <v>1.6416E-3</v>
      </c>
      <c r="H118">
        <v>2.3220000000000001E-4</v>
      </c>
      <c r="I118">
        <v>3.4452000000000003E-2</v>
      </c>
      <c r="N118">
        <v>0.115228266694656</v>
      </c>
      <c r="O118" t="s">
        <v>112</v>
      </c>
      <c r="P118" s="1">
        <v>42983</v>
      </c>
    </row>
    <row r="119" spans="1:16" x14ac:dyDescent="0.3">
      <c r="A119" t="s">
        <v>145</v>
      </c>
      <c r="B119" t="s">
        <v>145</v>
      </c>
      <c r="C119">
        <v>119700</v>
      </c>
      <c r="D119">
        <v>698</v>
      </c>
      <c r="E119">
        <v>32.4</v>
      </c>
      <c r="G119">
        <v>8.3550600000000003E-2</v>
      </c>
      <c r="H119">
        <v>3.87828E-3</v>
      </c>
      <c r="L119" t="s">
        <v>17</v>
      </c>
      <c r="M119" t="s">
        <v>146</v>
      </c>
      <c r="N119">
        <v>1.2771132891990999</v>
      </c>
      <c r="O119" t="s">
        <v>112</v>
      </c>
      <c r="P119" s="1">
        <v>42990</v>
      </c>
    </row>
    <row r="120" spans="1:16" x14ac:dyDescent="0.3">
      <c r="A120" t="s">
        <v>147</v>
      </c>
      <c r="B120" t="s">
        <v>147</v>
      </c>
      <c r="C120">
        <v>4500</v>
      </c>
      <c r="D120">
        <v>64.8</v>
      </c>
      <c r="E120">
        <v>22.5</v>
      </c>
      <c r="F120">
        <v>1.29</v>
      </c>
      <c r="G120">
        <v>2.9159999999999999E-4</v>
      </c>
      <c r="H120">
        <v>1.0124999999999999E-4</v>
      </c>
      <c r="I120">
        <v>5.8050000000000003E-3</v>
      </c>
      <c r="N120">
        <v>4.8011777789439901E-2</v>
      </c>
      <c r="O120" t="s">
        <v>112</v>
      </c>
      <c r="P120" s="1">
        <v>42997</v>
      </c>
    </row>
    <row r="121" spans="1:16" x14ac:dyDescent="0.3">
      <c r="A121" t="s">
        <v>148</v>
      </c>
      <c r="B121" t="s">
        <v>148</v>
      </c>
      <c r="C121">
        <v>0</v>
      </c>
      <c r="D121">
        <v>67.599999999999994</v>
      </c>
      <c r="E121">
        <v>32</v>
      </c>
      <c r="G121">
        <v>0</v>
      </c>
      <c r="H121">
        <v>0</v>
      </c>
      <c r="N121">
        <v>0</v>
      </c>
      <c r="O121" t="s">
        <v>112</v>
      </c>
      <c r="P121" s="1">
        <v>43004</v>
      </c>
    </row>
    <row r="122" spans="1:16" x14ac:dyDescent="0.3">
      <c r="A122" t="s">
        <v>149</v>
      </c>
      <c r="B122" t="s">
        <v>149</v>
      </c>
      <c r="C122">
        <v>0</v>
      </c>
      <c r="D122">
        <v>78.3</v>
      </c>
      <c r="E122">
        <v>31</v>
      </c>
      <c r="F122">
        <v>1.05</v>
      </c>
      <c r="G122">
        <v>0</v>
      </c>
      <c r="H122">
        <v>0</v>
      </c>
      <c r="I122">
        <v>0</v>
      </c>
      <c r="N122">
        <v>0</v>
      </c>
      <c r="O122" t="s">
        <v>112</v>
      </c>
      <c r="P122" s="1">
        <v>43011</v>
      </c>
    </row>
    <row r="123" spans="1:16" x14ac:dyDescent="0.3">
      <c r="A123" t="s">
        <v>150</v>
      </c>
      <c r="B123" t="s">
        <v>150</v>
      </c>
      <c r="C123">
        <v>33100</v>
      </c>
      <c r="D123">
        <v>500</v>
      </c>
      <c r="E123">
        <v>33.5</v>
      </c>
      <c r="G123">
        <v>1.6549999999999999E-2</v>
      </c>
      <c r="H123">
        <v>1.10885E-3</v>
      </c>
      <c r="L123" t="s">
        <v>17</v>
      </c>
      <c r="M123" t="s">
        <v>54</v>
      </c>
      <c r="N123">
        <v>0.35315329885121299</v>
      </c>
      <c r="O123" t="s">
        <v>112</v>
      </c>
      <c r="P123" s="1">
        <v>43018</v>
      </c>
    </row>
    <row r="124" spans="1:16" x14ac:dyDescent="0.3">
      <c r="A124" t="s">
        <v>151</v>
      </c>
      <c r="B124" t="s">
        <v>151</v>
      </c>
      <c r="C124">
        <v>43000</v>
      </c>
      <c r="D124">
        <v>256</v>
      </c>
      <c r="E124">
        <v>34.700000000000003</v>
      </c>
      <c r="G124">
        <v>1.1008E-2</v>
      </c>
      <c r="H124">
        <v>1.4920999999999999E-3</v>
      </c>
      <c r="L124" t="s">
        <v>17</v>
      </c>
      <c r="M124" t="s">
        <v>54</v>
      </c>
      <c r="N124">
        <v>0.458779209987981</v>
      </c>
      <c r="O124" t="s">
        <v>112</v>
      </c>
      <c r="P124" s="1">
        <v>43018</v>
      </c>
    </row>
    <row r="125" spans="1:16" x14ac:dyDescent="0.3">
      <c r="A125" t="s">
        <v>152</v>
      </c>
      <c r="B125" t="s">
        <v>152</v>
      </c>
      <c r="C125">
        <v>49700</v>
      </c>
      <c r="D125">
        <v>244</v>
      </c>
      <c r="E125">
        <v>39.299999999999997</v>
      </c>
      <c r="G125">
        <v>1.21268E-2</v>
      </c>
      <c r="H125">
        <v>1.9532099999999999E-3</v>
      </c>
      <c r="L125" t="s">
        <v>17</v>
      </c>
      <c r="M125" t="s">
        <v>54</v>
      </c>
      <c r="N125">
        <v>0.53026341247447994</v>
      </c>
      <c r="O125" t="s">
        <v>112</v>
      </c>
      <c r="P125" s="1">
        <v>43018</v>
      </c>
    </row>
    <row r="126" spans="1:16" x14ac:dyDescent="0.3">
      <c r="A126" t="s">
        <v>153</v>
      </c>
      <c r="B126" t="s">
        <v>153</v>
      </c>
      <c r="C126">
        <v>19000</v>
      </c>
      <c r="D126">
        <v>102</v>
      </c>
      <c r="E126">
        <v>23.9</v>
      </c>
      <c r="F126">
        <v>1.38</v>
      </c>
      <c r="G126">
        <v>1.9380000000000001E-3</v>
      </c>
      <c r="H126">
        <v>4.5409999999999998E-4</v>
      </c>
      <c r="I126">
        <v>2.622E-2</v>
      </c>
      <c r="N126">
        <v>0.20271639511096801</v>
      </c>
      <c r="O126" t="s">
        <v>112</v>
      </c>
      <c r="P126" s="1">
        <v>43025</v>
      </c>
    </row>
    <row r="127" spans="1:16" x14ac:dyDescent="0.3">
      <c r="A127" t="s">
        <v>154</v>
      </c>
      <c r="B127" t="s">
        <v>154</v>
      </c>
      <c r="C127">
        <v>0</v>
      </c>
      <c r="D127">
        <v>110</v>
      </c>
      <c r="E127">
        <v>17.5</v>
      </c>
      <c r="G127">
        <v>0</v>
      </c>
      <c r="H127">
        <v>0</v>
      </c>
      <c r="N127">
        <v>0</v>
      </c>
      <c r="O127" t="s">
        <v>112</v>
      </c>
      <c r="P127" s="1">
        <v>43032</v>
      </c>
    </row>
    <row r="128" spans="1:16" x14ac:dyDescent="0.3">
      <c r="A128" t="s">
        <v>155</v>
      </c>
      <c r="B128" t="s">
        <v>155</v>
      </c>
      <c r="C128">
        <v>163200</v>
      </c>
      <c r="D128">
        <v>372</v>
      </c>
      <c r="E128">
        <v>135</v>
      </c>
      <c r="G128">
        <v>6.0710399999999998E-2</v>
      </c>
      <c r="H128">
        <v>2.2032E-2</v>
      </c>
      <c r="N128">
        <v>1.7412271411636899</v>
      </c>
      <c r="O128" t="s">
        <v>112</v>
      </c>
      <c r="P128" s="1">
        <v>43040</v>
      </c>
    </row>
    <row r="129" spans="1:16" x14ac:dyDescent="0.3">
      <c r="A129" t="s">
        <v>156</v>
      </c>
      <c r="B129" t="s">
        <v>156</v>
      </c>
      <c r="C129">
        <v>272500</v>
      </c>
      <c r="D129">
        <v>384</v>
      </c>
      <c r="E129">
        <v>36.6</v>
      </c>
      <c r="G129">
        <v>0.10464</v>
      </c>
      <c r="H129">
        <v>9.9734999999999997E-3</v>
      </c>
      <c r="N129">
        <v>2.9073798772494199</v>
      </c>
      <c r="O129" t="s">
        <v>112</v>
      </c>
      <c r="P129" s="1">
        <v>43046</v>
      </c>
    </row>
    <row r="130" spans="1:16" x14ac:dyDescent="0.3">
      <c r="A130" t="s">
        <v>157</v>
      </c>
      <c r="B130" t="s">
        <v>157</v>
      </c>
      <c r="C130">
        <v>43800</v>
      </c>
      <c r="D130">
        <v>183</v>
      </c>
      <c r="E130">
        <v>51</v>
      </c>
      <c r="G130">
        <v>8.0154000000000006E-3</v>
      </c>
      <c r="H130">
        <v>2.2338000000000002E-3</v>
      </c>
      <c r="L130" t="s">
        <v>17</v>
      </c>
      <c r="M130" t="s">
        <v>64</v>
      </c>
      <c r="N130">
        <v>0.467314637150548</v>
      </c>
      <c r="O130" t="s">
        <v>112</v>
      </c>
      <c r="P130" s="1">
        <v>43053</v>
      </c>
    </row>
    <row r="131" spans="1:16" x14ac:dyDescent="0.3">
      <c r="A131" t="s">
        <v>158</v>
      </c>
      <c r="B131" t="s">
        <v>158</v>
      </c>
      <c r="C131">
        <v>17700</v>
      </c>
      <c r="D131">
        <v>53.2</v>
      </c>
      <c r="E131">
        <v>27.6</v>
      </c>
      <c r="G131">
        <v>9.4163999999999999E-4</v>
      </c>
      <c r="H131">
        <v>4.8851999999999999E-4</v>
      </c>
      <c r="L131" t="s">
        <v>17</v>
      </c>
      <c r="M131" t="s">
        <v>66</v>
      </c>
      <c r="N131">
        <v>0.18884632597179701</v>
      </c>
      <c r="O131" t="s">
        <v>112</v>
      </c>
      <c r="P131" s="1">
        <v>43059</v>
      </c>
    </row>
    <row r="132" spans="1:16" x14ac:dyDescent="0.3">
      <c r="A132" t="s">
        <v>159</v>
      </c>
      <c r="B132" t="s">
        <v>158</v>
      </c>
      <c r="C132">
        <v>17100</v>
      </c>
      <c r="D132">
        <v>53.2</v>
      </c>
      <c r="E132">
        <v>27.6</v>
      </c>
      <c r="G132">
        <v>9.0972000000000004E-4</v>
      </c>
      <c r="H132">
        <v>4.7196E-4</v>
      </c>
      <c r="L132" t="s">
        <v>17</v>
      </c>
      <c r="M132" t="s">
        <v>66</v>
      </c>
      <c r="N132">
        <v>0.182444755599872</v>
      </c>
      <c r="O132" t="s">
        <v>112</v>
      </c>
      <c r="P132" s="1">
        <v>43059</v>
      </c>
    </row>
    <row r="133" spans="1:16" x14ac:dyDescent="0.3">
      <c r="A133" t="s">
        <v>160</v>
      </c>
      <c r="B133" t="s">
        <v>160</v>
      </c>
      <c r="C133">
        <v>2454788.1356969899</v>
      </c>
      <c r="D133">
        <v>68.7</v>
      </c>
      <c r="E133">
        <v>53.7</v>
      </c>
      <c r="F133">
        <v>24.78</v>
      </c>
      <c r="G133">
        <v>0.16864394492238299</v>
      </c>
      <c r="H133">
        <v>0.13182212288692799</v>
      </c>
      <c r="I133">
        <v>60.829650002571398</v>
      </c>
      <c r="N133">
        <v>3.0686506797637501</v>
      </c>
      <c r="O133" t="s">
        <v>161</v>
      </c>
      <c r="P133" s="1">
        <v>42850</v>
      </c>
    </row>
    <row r="134" spans="1:16" x14ac:dyDescent="0.3">
      <c r="A134" t="s">
        <v>162</v>
      </c>
      <c r="B134" t="s">
        <v>162</v>
      </c>
      <c r="C134">
        <v>2150922.133564</v>
      </c>
      <c r="D134">
        <v>226</v>
      </c>
      <c r="E134">
        <v>108</v>
      </c>
      <c r="F134">
        <v>20.6</v>
      </c>
      <c r="G134">
        <v>0.48610840218546297</v>
      </c>
      <c r="H134">
        <v>0.23229959042491199</v>
      </c>
      <c r="I134">
        <v>44.308995951418296</v>
      </c>
      <c r="N134">
        <v>2.68879768942096</v>
      </c>
      <c r="O134" t="s">
        <v>161</v>
      </c>
      <c r="P134" s="1">
        <v>42857</v>
      </c>
    </row>
    <row r="135" spans="1:16" x14ac:dyDescent="0.3">
      <c r="A135" t="s">
        <v>163</v>
      </c>
      <c r="B135" t="s">
        <v>163</v>
      </c>
      <c r="C135">
        <v>4376876.7416079901</v>
      </c>
      <c r="D135">
        <v>132</v>
      </c>
      <c r="E135">
        <v>82.9</v>
      </c>
      <c r="F135">
        <v>23.56</v>
      </c>
      <c r="G135">
        <v>0.57774772989225498</v>
      </c>
      <c r="H135">
        <v>0.36284308187930298</v>
      </c>
      <c r="I135">
        <v>103.119216032284</v>
      </c>
      <c r="N135">
        <v>5.4713910308858598</v>
      </c>
      <c r="O135" t="s">
        <v>161</v>
      </c>
      <c r="P135" s="1">
        <v>42864</v>
      </c>
    </row>
    <row r="136" spans="1:16" x14ac:dyDescent="0.3">
      <c r="A136" t="s">
        <v>164</v>
      </c>
      <c r="B136" t="s">
        <v>164</v>
      </c>
      <c r="C136">
        <v>1552270.7864620001</v>
      </c>
      <c r="D136">
        <v>33.6</v>
      </c>
      <c r="E136">
        <v>26.6</v>
      </c>
      <c r="F136">
        <v>21.68</v>
      </c>
      <c r="G136">
        <v>5.2156298425123197E-2</v>
      </c>
      <c r="H136">
        <v>4.1290402919889203E-2</v>
      </c>
      <c r="I136">
        <v>33.653230650496198</v>
      </c>
      <c r="N136">
        <v>1.94044314243908</v>
      </c>
      <c r="O136" t="s">
        <v>161</v>
      </c>
      <c r="P136" s="1">
        <v>42871</v>
      </c>
    </row>
    <row r="137" spans="1:16" x14ac:dyDescent="0.3">
      <c r="A137" t="s">
        <v>165</v>
      </c>
      <c r="B137" t="s">
        <v>165</v>
      </c>
      <c r="C137">
        <v>730402.55316789902</v>
      </c>
      <c r="D137">
        <v>60</v>
      </c>
      <c r="E137">
        <v>38.4</v>
      </c>
      <c r="F137">
        <v>14.84</v>
      </c>
      <c r="G137">
        <v>4.3824153190073899E-2</v>
      </c>
      <c r="H137">
        <v>2.8047458041647301E-2</v>
      </c>
      <c r="I137">
        <v>10.839173889011599</v>
      </c>
      <c r="N137">
        <v>0.91305243767746302</v>
      </c>
      <c r="O137" t="s">
        <v>161</v>
      </c>
      <c r="P137" s="1">
        <v>42878</v>
      </c>
    </row>
    <row r="138" spans="1:16" x14ac:dyDescent="0.3">
      <c r="A138" t="s">
        <v>166</v>
      </c>
      <c r="B138" t="s">
        <v>166</v>
      </c>
      <c r="C138">
        <v>716101.52280940802</v>
      </c>
      <c r="D138">
        <v>38.4</v>
      </c>
      <c r="E138">
        <v>37</v>
      </c>
      <c r="F138">
        <v>10.52</v>
      </c>
      <c r="G138">
        <v>2.7498298475881301E-2</v>
      </c>
      <c r="H138">
        <v>2.6495756343948101E-2</v>
      </c>
      <c r="I138">
        <v>7.5333880199549696</v>
      </c>
      <c r="N138">
        <v>0.895175185505375</v>
      </c>
      <c r="O138" t="s">
        <v>161</v>
      </c>
      <c r="P138" s="1">
        <v>42885</v>
      </c>
    </row>
    <row r="139" spans="1:16" x14ac:dyDescent="0.3">
      <c r="A139" t="s">
        <v>167</v>
      </c>
      <c r="B139" t="s">
        <v>167</v>
      </c>
      <c r="C139">
        <v>1141676.8340982001</v>
      </c>
      <c r="D139">
        <v>34.1</v>
      </c>
      <c r="E139">
        <v>21.4</v>
      </c>
      <c r="F139">
        <v>8.1</v>
      </c>
      <c r="G139">
        <v>3.8931180042748599E-2</v>
      </c>
      <c r="H139">
        <v>2.44318842497015E-2</v>
      </c>
      <c r="I139">
        <v>9.2475823561954194</v>
      </c>
      <c r="N139">
        <v>1.4271730183473601</v>
      </c>
      <c r="O139" t="s">
        <v>161</v>
      </c>
      <c r="P139" s="1">
        <v>42892</v>
      </c>
    </row>
    <row r="140" spans="1:16" x14ac:dyDescent="0.3">
      <c r="A140" t="s">
        <v>168</v>
      </c>
      <c r="B140" t="s">
        <v>168</v>
      </c>
      <c r="C140">
        <v>1239240.8229799999</v>
      </c>
      <c r="D140">
        <v>67.599999999999994</v>
      </c>
      <c r="E140">
        <v>49.6</v>
      </c>
      <c r="F140">
        <v>12.68</v>
      </c>
      <c r="G140">
        <v>8.3772679633447894E-2</v>
      </c>
      <c r="H140">
        <v>6.1466344819807901E-2</v>
      </c>
      <c r="I140">
        <v>15.7135736353864</v>
      </c>
      <c r="N140">
        <v>1.5491345825446701</v>
      </c>
      <c r="O140" t="s">
        <v>161</v>
      </c>
      <c r="P140" s="1">
        <v>42899</v>
      </c>
    </row>
    <row r="141" spans="1:16" x14ac:dyDescent="0.3">
      <c r="A141" t="s">
        <v>169</v>
      </c>
      <c r="B141" t="s">
        <v>170</v>
      </c>
      <c r="C141">
        <v>567215.56515779998</v>
      </c>
      <c r="D141">
        <v>61.2</v>
      </c>
      <c r="E141">
        <v>40.6</v>
      </c>
      <c r="F141">
        <v>14.48</v>
      </c>
      <c r="G141">
        <v>3.4713592587657403E-2</v>
      </c>
      <c r="H141">
        <v>2.30289519454067E-2</v>
      </c>
      <c r="I141">
        <v>8.2132813834849401</v>
      </c>
      <c r="N141">
        <v>0.70905770004459301</v>
      </c>
      <c r="O141" t="s">
        <v>161</v>
      </c>
      <c r="P141" s="1">
        <v>42908</v>
      </c>
    </row>
    <row r="142" spans="1:16" x14ac:dyDescent="0.3">
      <c r="A142" t="s">
        <v>171</v>
      </c>
      <c r="C142">
        <v>604082.59978679998</v>
      </c>
      <c r="J142">
        <v>3.6969855000000003E-2</v>
      </c>
      <c r="K142">
        <v>2.4525754E-2</v>
      </c>
      <c r="N142">
        <v>0.75514397903136798</v>
      </c>
      <c r="O142" t="s">
        <v>161</v>
      </c>
    </row>
    <row r="143" spans="1:16" x14ac:dyDescent="0.3">
      <c r="A143" t="s">
        <v>170</v>
      </c>
      <c r="B143" t="s">
        <v>170</v>
      </c>
      <c r="C143">
        <v>251467.00452399999</v>
      </c>
      <c r="D143">
        <v>61.2</v>
      </c>
      <c r="E143">
        <v>40.6</v>
      </c>
      <c r="F143">
        <v>14.48</v>
      </c>
      <c r="G143">
        <v>1.5389780676868799E-2</v>
      </c>
      <c r="H143">
        <v>1.0209560383674401E-2</v>
      </c>
      <c r="I143">
        <v>3.6412422255075199</v>
      </c>
      <c r="N143">
        <v>0.31435071041339702</v>
      </c>
      <c r="O143" t="s">
        <v>161</v>
      </c>
      <c r="P143" s="1">
        <v>42908</v>
      </c>
    </row>
    <row r="144" spans="1:16" x14ac:dyDescent="0.3">
      <c r="A144" t="s">
        <v>172</v>
      </c>
      <c r="B144" t="s">
        <v>172</v>
      </c>
      <c r="C144">
        <v>1205641.7064060001</v>
      </c>
      <c r="D144">
        <v>345</v>
      </c>
      <c r="E144">
        <v>285</v>
      </c>
      <c r="F144">
        <v>34.729999999999997</v>
      </c>
      <c r="G144">
        <v>0.41594638871007</v>
      </c>
      <c r="H144">
        <v>0.34360788632570999</v>
      </c>
      <c r="I144">
        <v>41.871936463480402</v>
      </c>
      <c r="N144">
        <v>1.5071334214607699</v>
      </c>
      <c r="O144" t="s">
        <v>161</v>
      </c>
      <c r="P144" s="1">
        <v>42913</v>
      </c>
    </row>
    <row r="145" spans="1:16" x14ac:dyDescent="0.3">
      <c r="A145" t="s">
        <v>173</v>
      </c>
      <c r="B145" t="s">
        <v>173</v>
      </c>
      <c r="C145">
        <v>1216393.20224</v>
      </c>
      <c r="D145">
        <v>408</v>
      </c>
      <c r="E145">
        <v>357</v>
      </c>
      <c r="F145">
        <v>27.73</v>
      </c>
      <c r="G145">
        <v>0.49628842651392002</v>
      </c>
      <c r="H145">
        <v>0.43425237319968002</v>
      </c>
      <c r="I145">
        <v>33.730583498115202</v>
      </c>
      <c r="N145">
        <v>1.52057351615558</v>
      </c>
      <c r="O145" t="s">
        <v>161</v>
      </c>
      <c r="P145" s="1">
        <v>42913</v>
      </c>
    </row>
    <row r="146" spans="1:16" x14ac:dyDescent="0.3">
      <c r="A146" t="s">
        <v>174</v>
      </c>
      <c r="C146">
        <v>1733237.370326</v>
      </c>
      <c r="J146">
        <v>0.42264993299999998</v>
      </c>
      <c r="K146">
        <v>0.35895345899999997</v>
      </c>
      <c r="N146">
        <v>2.1666635736499802</v>
      </c>
      <c r="O146" t="s">
        <v>161</v>
      </c>
    </row>
    <row r="147" spans="1:16" x14ac:dyDescent="0.3">
      <c r="A147" t="s">
        <v>175</v>
      </c>
      <c r="B147" t="s">
        <v>175</v>
      </c>
      <c r="C147">
        <v>802288.58420100005</v>
      </c>
      <c r="D147">
        <v>79.7</v>
      </c>
      <c r="E147">
        <v>57.2</v>
      </c>
      <c r="F147">
        <v>24.83</v>
      </c>
      <c r="G147">
        <v>6.3942400160819701E-2</v>
      </c>
      <c r="H147">
        <v>4.5890907016297201E-2</v>
      </c>
      <c r="I147">
        <v>19.920825545710802</v>
      </c>
      <c r="N147">
        <v>1.00291482326888</v>
      </c>
      <c r="O147" t="s">
        <v>161</v>
      </c>
      <c r="P147" s="1">
        <v>42916</v>
      </c>
    </row>
    <row r="148" spans="1:16" x14ac:dyDescent="0.3">
      <c r="A148" t="s">
        <v>176</v>
      </c>
      <c r="B148" t="s">
        <v>176</v>
      </c>
      <c r="C148">
        <v>801986.60231400002</v>
      </c>
      <c r="D148">
        <v>595</v>
      </c>
      <c r="E148">
        <v>452</v>
      </c>
      <c r="F148">
        <v>21.23</v>
      </c>
      <c r="G148">
        <v>0.47718202837682999</v>
      </c>
      <c r="H148">
        <v>0.36249794424592802</v>
      </c>
      <c r="I148">
        <v>17.026175567126199</v>
      </c>
      <c r="N148">
        <v>1.00253732554949</v>
      </c>
      <c r="O148" t="s">
        <v>161</v>
      </c>
      <c r="P148" s="1">
        <v>42916</v>
      </c>
    </row>
    <row r="149" spans="1:16" x14ac:dyDescent="0.3">
      <c r="A149" t="s">
        <v>177</v>
      </c>
      <c r="B149" t="s">
        <v>177</v>
      </c>
      <c r="C149">
        <v>597887.25164000003</v>
      </c>
      <c r="D149">
        <v>210</v>
      </c>
      <c r="E149">
        <v>181</v>
      </c>
      <c r="F149">
        <v>23.63</v>
      </c>
      <c r="G149">
        <v>0.12555632284439999</v>
      </c>
      <c r="H149">
        <v>0.10821759254684001</v>
      </c>
      <c r="I149">
        <v>14.1280757562532</v>
      </c>
      <c r="N149">
        <v>0.747399376136481</v>
      </c>
      <c r="O149" t="s">
        <v>161</v>
      </c>
      <c r="P149" s="1">
        <v>42916</v>
      </c>
    </row>
    <row r="150" spans="1:16" x14ac:dyDescent="0.3">
      <c r="A150" t="s">
        <v>178</v>
      </c>
      <c r="B150" t="s">
        <v>178</v>
      </c>
      <c r="C150">
        <v>2058051.1717399</v>
      </c>
      <c r="D150">
        <v>134</v>
      </c>
      <c r="E150">
        <v>100</v>
      </c>
      <c r="F150">
        <v>24.58</v>
      </c>
      <c r="G150">
        <v>0.27577885701314703</v>
      </c>
      <c r="H150">
        <v>0.20580511717399</v>
      </c>
      <c r="I150">
        <v>50.586897801366703</v>
      </c>
      <c r="N150">
        <v>2.5727027254655899</v>
      </c>
      <c r="O150" t="s">
        <v>161</v>
      </c>
      <c r="P150" s="1">
        <v>42921</v>
      </c>
    </row>
    <row r="151" spans="1:16" x14ac:dyDescent="0.3">
      <c r="A151" t="s">
        <v>179</v>
      </c>
      <c r="B151" t="s">
        <v>179</v>
      </c>
      <c r="C151">
        <v>2375830.2936433</v>
      </c>
      <c r="D151">
        <v>565</v>
      </c>
      <c r="E151">
        <v>493</v>
      </c>
      <c r="F151">
        <v>23.7</v>
      </c>
      <c r="G151">
        <v>1.3423441159084699</v>
      </c>
      <c r="H151">
        <v>1.1712843347661499</v>
      </c>
      <c r="I151">
        <v>56.307177959346198</v>
      </c>
      <c r="N151">
        <v>2.9699480535911098</v>
      </c>
      <c r="O151" t="s">
        <v>161</v>
      </c>
      <c r="P151" s="1">
        <v>42927</v>
      </c>
    </row>
    <row r="152" spans="1:16" x14ac:dyDescent="0.3">
      <c r="A152" t="s">
        <v>180</v>
      </c>
      <c r="B152" t="s">
        <v>180</v>
      </c>
      <c r="C152">
        <v>2215152.7885822998</v>
      </c>
      <c r="D152">
        <v>138</v>
      </c>
      <c r="E152">
        <v>104</v>
      </c>
      <c r="F152">
        <v>29.55</v>
      </c>
      <c r="G152">
        <v>0.30569108482435697</v>
      </c>
      <c r="H152">
        <v>0.23037589001255901</v>
      </c>
      <c r="I152">
        <v>65.457764902606996</v>
      </c>
      <c r="N152">
        <v>2.7690903388424699</v>
      </c>
      <c r="O152" t="s">
        <v>161</v>
      </c>
      <c r="P152" s="1">
        <v>42934</v>
      </c>
    </row>
    <row r="153" spans="1:16" x14ac:dyDescent="0.3">
      <c r="A153" t="s">
        <v>181</v>
      </c>
      <c r="B153" t="s">
        <v>181</v>
      </c>
      <c r="C153">
        <v>908199.85684789903</v>
      </c>
      <c r="D153">
        <v>85.8</v>
      </c>
      <c r="E153">
        <v>51.5</v>
      </c>
      <c r="F153">
        <v>23.8</v>
      </c>
      <c r="G153">
        <v>7.7923547717549793E-2</v>
      </c>
      <c r="H153">
        <v>4.6772292627666801E-2</v>
      </c>
      <c r="I153">
        <v>21.61515659298</v>
      </c>
      <c r="L153" t="s">
        <v>17</v>
      </c>
      <c r="M153" t="s">
        <v>41</v>
      </c>
      <c r="N153">
        <v>1.13531105497475</v>
      </c>
      <c r="O153" t="s">
        <v>161</v>
      </c>
      <c r="P153" s="1">
        <v>42942</v>
      </c>
    </row>
    <row r="154" spans="1:16" x14ac:dyDescent="0.3">
      <c r="A154" t="s">
        <v>182</v>
      </c>
      <c r="B154" t="s">
        <v>182</v>
      </c>
      <c r="C154">
        <v>815844.57990600099</v>
      </c>
      <c r="D154">
        <v>42.8</v>
      </c>
      <c r="E154">
        <v>37.6</v>
      </c>
      <c r="F154">
        <v>21.61</v>
      </c>
      <c r="G154">
        <v>3.4918148019976801E-2</v>
      </c>
      <c r="H154">
        <v>3.0675756204465599E-2</v>
      </c>
      <c r="I154">
        <v>17.630401371768698</v>
      </c>
      <c r="N154">
        <v>1.01986073189134</v>
      </c>
      <c r="O154" t="s">
        <v>161</v>
      </c>
      <c r="P154" s="1">
        <v>42948</v>
      </c>
    </row>
    <row r="155" spans="1:16" x14ac:dyDescent="0.3">
      <c r="A155" t="s">
        <v>183</v>
      </c>
      <c r="B155" t="s">
        <v>183</v>
      </c>
      <c r="C155">
        <v>342817.713548019</v>
      </c>
      <c r="D155">
        <v>51.1</v>
      </c>
      <c r="E155">
        <v>46.6</v>
      </c>
      <c r="G155">
        <v>1.7517985162303799E-2</v>
      </c>
      <c r="H155">
        <v>1.5975305451337699E-2</v>
      </c>
      <c r="L155" t="s">
        <v>17</v>
      </c>
      <c r="M155" t="s">
        <v>41</v>
      </c>
      <c r="N155">
        <v>0.42854525586807601</v>
      </c>
      <c r="O155" t="s">
        <v>161</v>
      </c>
      <c r="P155" s="1">
        <v>42955</v>
      </c>
    </row>
    <row r="156" spans="1:16" x14ac:dyDescent="0.3">
      <c r="A156" t="s">
        <v>184</v>
      </c>
      <c r="B156" t="s">
        <v>184</v>
      </c>
      <c r="C156">
        <v>119100</v>
      </c>
      <c r="D156">
        <v>32.200000000000003</v>
      </c>
      <c r="E156">
        <v>26.1</v>
      </c>
      <c r="F156">
        <v>10.63</v>
      </c>
      <c r="G156">
        <v>3.8350200000000002E-3</v>
      </c>
      <c r="H156">
        <v>3.1085100000000001E-3</v>
      </c>
      <c r="I156">
        <v>1.266033</v>
      </c>
      <c r="N156">
        <v>0.14888303012597601</v>
      </c>
      <c r="O156" t="s">
        <v>161</v>
      </c>
      <c r="P156" s="1">
        <v>42962</v>
      </c>
    </row>
    <row r="157" spans="1:16" x14ac:dyDescent="0.3">
      <c r="A157" t="s">
        <v>185</v>
      </c>
      <c r="B157" t="s">
        <v>185</v>
      </c>
      <c r="C157">
        <v>222200</v>
      </c>
      <c r="D157">
        <v>125</v>
      </c>
      <c r="E157">
        <v>44.4</v>
      </c>
      <c r="F157">
        <v>15.31</v>
      </c>
      <c r="G157">
        <v>2.7775000000000001E-2</v>
      </c>
      <c r="H157">
        <v>9.8656799999999999E-3</v>
      </c>
      <c r="I157">
        <v>3.4018820000000001</v>
      </c>
      <c r="N157">
        <v>0.27776498147768103</v>
      </c>
      <c r="O157" t="s">
        <v>161</v>
      </c>
      <c r="P157" s="1">
        <v>42969</v>
      </c>
    </row>
    <row r="158" spans="1:16" x14ac:dyDescent="0.3">
      <c r="A158" t="s">
        <v>186</v>
      </c>
      <c r="B158" t="s">
        <v>186</v>
      </c>
      <c r="C158">
        <v>185500</v>
      </c>
      <c r="D158">
        <v>91.1</v>
      </c>
      <c r="E158">
        <v>28.6</v>
      </c>
      <c r="G158">
        <v>1.6899049999999999E-2</v>
      </c>
      <c r="H158">
        <v>5.3052999999999998E-3</v>
      </c>
      <c r="N158">
        <v>0.231887507039198</v>
      </c>
      <c r="O158" t="s">
        <v>161</v>
      </c>
      <c r="P158" s="1">
        <v>42977</v>
      </c>
    </row>
    <row r="159" spans="1:16" x14ac:dyDescent="0.3">
      <c r="A159" t="s">
        <v>187</v>
      </c>
      <c r="B159" t="s">
        <v>187</v>
      </c>
      <c r="C159">
        <v>55600</v>
      </c>
      <c r="D159">
        <v>204</v>
      </c>
      <c r="E159">
        <v>51.3</v>
      </c>
      <c r="F159">
        <v>10.41</v>
      </c>
      <c r="G159">
        <v>1.1342400000000001E-2</v>
      </c>
      <c r="H159">
        <v>2.85228E-3</v>
      </c>
      <c r="I159">
        <v>0.57879599999999998</v>
      </c>
      <c r="N159">
        <v>6.9503748740589802E-2</v>
      </c>
      <c r="O159" t="s">
        <v>161</v>
      </c>
      <c r="P159" s="1">
        <v>42983</v>
      </c>
    </row>
    <row r="160" spans="1:16" x14ac:dyDescent="0.3">
      <c r="A160" t="s">
        <v>188</v>
      </c>
      <c r="B160" t="s">
        <v>188</v>
      </c>
      <c r="C160">
        <v>592700</v>
      </c>
      <c r="D160">
        <v>133</v>
      </c>
      <c r="E160">
        <v>67.599999999999994</v>
      </c>
      <c r="G160">
        <v>7.8829099999999999E-2</v>
      </c>
      <c r="H160">
        <v>4.0066520000000001E-2</v>
      </c>
      <c r="N160">
        <v>0.74091496184438099</v>
      </c>
      <c r="O160" t="s">
        <v>161</v>
      </c>
      <c r="P160" s="1">
        <v>42990</v>
      </c>
    </row>
    <row r="161" spans="1:16" x14ac:dyDescent="0.3">
      <c r="A161" t="s">
        <v>189</v>
      </c>
      <c r="B161" t="s">
        <v>189</v>
      </c>
      <c r="C161">
        <v>136000</v>
      </c>
      <c r="D161">
        <v>65.2</v>
      </c>
      <c r="E161">
        <v>30.6</v>
      </c>
      <c r="F161">
        <v>11.76</v>
      </c>
      <c r="G161">
        <v>8.8672000000000004E-3</v>
      </c>
      <c r="H161">
        <v>4.1615999999999997E-3</v>
      </c>
      <c r="I161">
        <v>1.5993599999999999</v>
      </c>
      <c r="N161">
        <v>0.170009169581299</v>
      </c>
      <c r="O161" t="s">
        <v>161</v>
      </c>
      <c r="P161" s="1">
        <v>42997</v>
      </c>
    </row>
    <row r="162" spans="1:16" x14ac:dyDescent="0.3">
      <c r="A162" t="s">
        <v>190</v>
      </c>
      <c r="B162" t="s">
        <v>190</v>
      </c>
      <c r="C162">
        <v>46500</v>
      </c>
      <c r="D162">
        <v>39</v>
      </c>
      <c r="E162">
        <v>22.3</v>
      </c>
      <c r="G162">
        <v>1.8135E-3</v>
      </c>
      <c r="H162">
        <v>1.03695E-3</v>
      </c>
      <c r="N162">
        <v>5.8128135187723501E-2</v>
      </c>
      <c r="O162" t="s">
        <v>161</v>
      </c>
      <c r="P162" s="1">
        <v>43004</v>
      </c>
    </row>
    <row r="163" spans="1:16" x14ac:dyDescent="0.3">
      <c r="A163" t="s">
        <v>191</v>
      </c>
      <c r="B163" t="s">
        <v>191</v>
      </c>
      <c r="C163">
        <v>3000</v>
      </c>
      <c r="D163">
        <v>43.7</v>
      </c>
      <c r="E163">
        <v>22.4</v>
      </c>
      <c r="F163">
        <v>7.82</v>
      </c>
      <c r="G163">
        <v>1.3109999999999999E-4</v>
      </c>
      <c r="H163">
        <v>6.7199999999999994E-5</v>
      </c>
      <c r="I163">
        <v>2.3460000000000002E-2</v>
      </c>
      <c r="N163">
        <v>3.7502022701757102E-3</v>
      </c>
      <c r="O163" t="s">
        <v>161</v>
      </c>
      <c r="P163" s="1">
        <v>43011</v>
      </c>
    </row>
    <row r="164" spans="1:16" x14ac:dyDescent="0.3">
      <c r="A164" t="s">
        <v>192</v>
      </c>
      <c r="B164" t="s">
        <v>192</v>
      </c>
      <c r="C164">
        <v>338200</v>
      </c>
      <c r="D164">
        <v>966</v>
      </c>
      <c r="E164">
        <v>383</v>
      </c>
      <c r="F164">
        <v>18.54</v>
      </c>
      <c r="G164">
        <v>0.32670120000000002</v>
      </c>
      <c r="H164">
        <v>0.1295306</v>
      </c>
      <c r="I164">
        <v>6.2702280000000004</v>
      </c>
      <c r="N164">
        <v>0.42277280259114203</v>
      </c>
      <c r="O164" t="s">
        <v>161</v>
      </c>
      <c r="P164" s="1">
        <v>43018</v>
      </c>
    </row>
    <row r="165" spans="1:16" x14ac:dyDescent="0.3">
      <c r="A165" t="s">
        <v>193</v>
      </c>
      <c r="B165" t="s">
        <v>193</v>
      </c>
      <c r="C165">
        <v>268200</v>
      </c>
      <c r="D165">
        <v>167</v>
      </c>
      <c r="E165">
        <v>122</v>
      </c>
      <c r="F165">
        <v>12.63</v>
      </c>
      <c r="G165">
        <v>4.47894E-2</v>
      </c>
      <c r="H165">
        <v>3.2720399999999997E-2</v>
      </c>
      <c r="I165">
        <v>3.3873660000000001</v>
      </c>
      <c r="N165">
        <v>0.33526808295370902</v>
      </c>
      <c r="O165" t="s">
        <v>161</v>
      </c>
      <c r="P165" s="1">
        <v>43025</v>
      </c>
    </row>
    <row r="166" spans="1:16" x14ac:dyDescent="0.3">
      <c r="A166" t="s">
        <v>194</v>
      </c>
      <c r="B166" t="s">
        <v>194</v>
      </c>
      <c r="C166">
        <v>88300</v>
      </c>
      <c r="D166">
        <v>84</v>
      </c>
      <c r="E166">
        <v>33.700000000000003</v>
      </c>
      <c r="G166">
        <v>7.4171999999999997E-3</v>
      </c>
      <c r="H166">
        <v>2.9757099999999999E-3</v>
      </c>
      <c r="N166">
        <v>0.110380953485505</v>
      </c>
      <c r="O166" t="s">
        <v>161</v>
      </c>
      <c r="P166" s="1">
        <v>43032</v>
      </c>
    </row>
    <row r="167" spans="1:16" x14ac:dyDescent="0.3">
      <c r="A167" t="s">
        <v>195</v>
      </c>
      <c r="B167" t="s">
        <v>195</v>
      </c>
      <c r="C167">
        <v>1901800</v>
      </c>
      <c r="D167">
        <v>420</v>
      </c>
      <c r="E167">
        <v>321</v>
      </c>
      <c r="G167">
        <v>0.79875600000000002</v>
      </c>
      <c r="H167">
        <v>0.61047779999999996</v>
      </c>
      <c r="N167">
        <v>2.3773782258067202</v>
      </c>
      <c r="O167" t="s">
        <v>161</v>
      </c>
      <c r="P167" s="1">
        <v>43040</v>
      </c>
    </row>
    <row r="168" spans="1:16" x14ac:dyDescent="0.3">
      <c r="A168" t="s">
        <v>196</v>
      </c>
      <c r="B168" t="s">
        <v>196</v>
      </c>
      <c r="C168">
        <v>2982900</v>
      </c>
      <c r="D168">
        <v>368</v>
      </c>
      <c r="E168">
        <v>300</v>
      </c>
      <c r="G168">
        <v>1.0977072000000001</v>
      </c>
      <c r="H168">
        <v>0.89487000000000005</v>
      </c>
      <c r="N168">
        <v>3.7288261172357098</v>
      </c>
      <c r="O168" t="s">
        <v>161</v>
      </c>
      <c r="P168" s="1">
        <v>43046</v>
      </c>
    </row>
    <row r="169" spans="1:16" x14ac:dyDescent="0.3">
      <c r="A169" t="s">
        <v>197</v>
      </c>
      <c r="B169" t="s">
        <v>197</v>
      </c>
      <c r="C169">
        <v>1316800</v>
      </c>
      <c r="D169">
        <v>131</v>
      </c>
      <c r="E169">
        <v>98.2</v>
      </c>
      <c r="G169">
        <v>0.17250080000000001</v>
      </c>
      <c r="H169">
        <v>0.12930976</v>
      </c>
      <c r="L169" t="s">
        <v>17</v>
      </c>
      <c r="M169" t="s">
        <v>64</v>
      </c>
      <c r="N169">
        <v>1.64608878312246</v>
      </c>
      <c r="O169" t="s">
        <v>161</v>
      </c>
      <c r="P169" s="1">
        <v>43053</v>
      </c>
    </row>
    <row r="170" spans="1:16" x14ac:dyDescent="0.3">
      <c r="A170" t="s">
        <v>198</v>
      </c>
      <c r="B170" t="s">
        <v>198</v>
      </c>
      <c r="C170">
        <v>573900</v>
      </c>
      <c r="D170">
        <v>75</v>
      </c>
      <c r="E170">
        <v>51.1</v>
      </c>
      <c r="G170">
        <v>4.3042499999999997E-2</v>
      </c>
      <c r="H170">
        <v>2.9326290000000001E-2</v>
      </c>
      <c r="L170" t="s">
        <v>17</v>
      </c>
      <c r="M170" t="s">
        <v>66</v>
      </c>
      <c r="N170">
        <v>0.71741369428461299</v>
      </c>
      <c r="O170" t="s">
        <v>161</v>
      </c>
      <c r="P170" s="1">
        <v>43059</v>
      </c>
    </row>
    <row r="171" spans="1:16" x14ac:dyDescent="0.3">
      <c r="A171" t="s">
        <v>199</v>
      </c>
      <c r="B171" t="s">
        <v>199</v>
      </c>
      <c r="C171">
        <v>2444639.6699370001</v>
      </c>
      <c r="D171">
        <v>192</v>
      </c>
      <c r="E171">
        <v>76.3</v>
      </c>
      <c r="F171">
        <v>20.71</v>
      </c>
      <c r="G171">
        <v>0.46937081662790398</v>
      </c>
      <c r="H171">
        <v>0.186526006816193</v>
      </c>
      <c r="I171">
        <v>50.6284875643953</v>
      </c>
      <c r="N171">
        <v>1.38670914008194</v>
      </c>
      <c r="O171" t="s">
        <v>200</v>
      </c>
      <c r="P171" s="1">
        <v>42843</v>
      </c>
    </row>
    <row r="172" spans="1:16" x14ac:dyDescent="0.3">
      <c r="A172" t="s">
        <v>201</v>
      </c>
      <c r="B172" t="s">
        <v>201</v>
      </c>
      <c r="C172">
        <v>6361113.6531920005</v>
      </c>
      <c r="D172">
        <v>117</v>
      </c>
      <c r="E172">
        <v>70.099999999999994</v>
      </c>
      <c r="F172">
        <v>24.03</v>
      </c>
      <c r="G172">
        <v>0.74425029742346405</v>
      </c>
      <c r="H172">
        <v>0.44591406708875903</v>
      </c>
      <c r="I172">
        <v>152.85756108620399</v>
      </c>
      <c r="N172">
        <v>3.6083086405158</v>
      </c>
      <c r="O172" t="s">
        <v>200</v>
      </c>
      <c r="P172" s="1">
        <v>42850</v>
      </c>
    </row>
    <row r="173" spans="1:16" x14ac:dyDescent="0.3">
      <c r="A173" t="s">
        <v>202</v>
      </c>
      <c r="B173" t="s">
        <v>202</v>
      </c>
      <c r="C173">
        <v>4552961.7378351996</v>
      </c>
      <c r="D173">
        <v>321</v>
      </c>
      <c r="E173">
        <v>164</v>
      </c>
      <c r="F173">
        <v>25.2</v>
      </c>
      <c r="G173">
        <v>1.4615007178451001</v>
      </c>
      <c r="H173">
        <v>0.74668572500497299</v>
      </c>
      <c r="I173">
        <v>114.734635793447</v>
      </c>
      <c r="N173">
        <v>2.58264386933643</v>
      </c>
      <c r="O173" t="s">
        <v>200</v>
      </c>
      <c r="P173" s="1">
        <v>42857</v>
      </c>
    </row>
    <row r="174" spans="1:16" x14ac:dyDescent="0.3">
      <c r="A174" t="s">
        <v>203</v>
      </c>
      <c r="B174" t="s">
        <v>203</v>
      </c>
      <c r="C174">
        <v>5348812.2980119903</v>
      </c>
      <c r="D174">
        <v>150</v>
      </c>
      <c r="E174">
        <v>100</v>
      </c>
      <c r="F174">
        <v>28.2</v>
      </c>
      <c r="G174">
        <v>0.80232184470179901</v>
      </c>
      <c r="H174">
        <v>0.53488122980119901</v>
      </c>
      <c r="I174">
        <v>150.83650680393799</v>
      </c>
      <c r="N174">
        <v>3.0340859609903501</v>
      </c>
      <c r="O174" t="s">
        <v>200</v>
      </c>
      <c r="P174" s="1">
        <v>42864</v>
      </c>
    </row>
    <row r="175" spans="1:16" x14ac:dyDescent="0.3">
      <c r="A175" t="s">
        <v>204</v>
      </c>
      <c r="B175" t="s">
        <v>204</v>
      </c>
      <c r="C175">
        <v>4346488.3012969997</v>
      </c>
      <c r="D175">
        <v>135</v>
      </c>
      <c r="E175">
        <v>98.1</v>
      </c>
      <c r="F175">
        <v>13.54</v>
      </c>
      <c r="G175">
        <v>0.58677592067509499</v>
      </c>
      <c r="H175">
        <v>0.42639050235723602</v>
      </c>
      <c r="I175">
        <v>58.8514515995614</v>
      </c>
      <c r="N175">
        <v>2.4655228861695999</v>
      </c>
      <c r="O175" t="s">
        <v>200</v>
      </c>
      <c r="P175" s="1">
        <v>42864</v>
      </c>
    </row>
    <row r="176" spans="1:16" x14ac:dyDescent="0.3">
      <c r="A176" t="s">
        <v>205</v>
      </c>
      <c r="B176" t="s">
        <v>205</v>
      </c>
      <c r="C176">
        <v>1595472.6060115001</v>
      </c>
      <c r="D176">
        <v>180</v>
      </c>
      <c r="E176">
        <v>96.2</v>
      </c>
      <c r="F176">
        <v>26.04</v>
      </c>
      <c r="G176">
        <v>0.28718506908206998</v>
      </c>
      <c r="H176">
        <v>0.15348446469830601</v>
      </c>
      <c r="I176">
        <v>41.5461066605395</v>
      </c>
      <c r="N176">
        <v>0.90502353893468401</v>
      </c>
      <c r="O176" t="s">
        <v>200</v>
      </c>
      <c r="P176" s="1">
        <v>42871</v>
      </c>
    </row>
    <row r="177" spans="1:16" x14ac:dyDescent="0.3">
      <c r="A177" t="s">
        <v>206</v>
      </c>
      <c r="B177" t="s">
        <v>206</v>
      </c>
      <c r="C177">
        <v>791831.63662020001</v>
      </c>
      <c r="D177">
        <v>327</v>
      </c>
      <c r="E177">
        <v>65.2</v>
      </c>
      <c r="F177">
        <v>21.04</v>
      </c>
      <c r="G177">
        <v>0.25892894517480602</v>
      </c>
      <c r="H177">
        <v>5.1627422707637101E-2</v>
      </c>
      <c r="I177">
        <v>16.660137634489001</v>
      </c>
      <c r="N177">
        <v>0.44916237816576499</v>
      </c>
      <c r="O177" t="s">
        <v>200</v>
      </c>
      <c r="P177" s="1">
        <v>42878</v>
      </c>
    </row>
    <row r="178" spans="1:16" x14ac:dyDescent="0.3">
      <c r="A178" t="s">
        <v>207</v>
      </c>
      <c r="B178" t="s">
        <v>207</v>
      </c>
      <c r="C178">
        <v>830542.19828220201</v>
      </c>
      <c r="D178">
        <v>67.7</v>
      </c>
      <c r="E178">
        <v>37.799999999999997</v>
      </c>
      <c r="F178">
        <v>22.52</v>
      </c>
      <c r="G178">
        <v>5.6227706823705002E-2</v>
      </c>
      <c r="H178">
        <v>3.1394495095067199E-2</v>
      </c>
      <c r="I178">
        <v>18.703810305315201</v>
      </c>
      <c r="N178">
        <v>0.47112074296469098</v>
      </c>
      <c r="O178" t="s">
        <v>200</v>
      </c>
      <c r="P178" s="1">
        <v>42885</v>
      </c>
    </row>
    <row r="179" spans="1:16" x14ac:dyDescent="0.3">
      <c r="A179" t="s">
        <v>208</v>
      </c>
      <c r="B179" t="s">
        <v>208</v>
      </c>
      <c r="C179">
        <v>660187.15247791004</v>
      </c>
      <c r="D179">
        <v>138</v>
      </c>
      <c r="E179">
        <v>88.9</v>
      </c>
      <c r="F179">
        <v>25.87</v>
      </c>
      <c r="G179">
        <v>9.1105827041951595E-2</v>
      </c>
      <c r="H179">
        <v>5.86906378552862E-2</v>
      </c>
      <c r="I179">
        <v>17.079041634603499</v>
      </c>
      <c r="N179">
        <v>0.374487729117715</v>
      </c>
      <c r="O179" t="s">
        <v>200</v>
      </c>
      <c r="P179" s="1">
        <v>42893</v>
      </c>
    </row>
    <row r="180" spans="1:16" x14ac:dyDescent="0.3">
      <c r="A180" t="s">
        <v>209</v>
      </c>
      <c r="B180" t="s">
        <v>209</v>
      </c>
      <c r="C180">
        <v>800847.45020179998</v>
      </c>
      <c r="D180">
        <v>47.4</v>
      </c>
      <c r="E180">
        <v>36.4</v>
      </c>
      <c r="F180">
        <v>25.95</v>
      </c>
      <c r="G180">
        <v>3.7960169139565299E-2</v>
      </c>
      <c r="H180">
        <v>2.9150847187345501E-2</v>
      </c>
      <c r="I180">
        <v>20.781991332736698</v>
      </c>
      <c r="N180">
        <v>0.45427655153561902</v>
      </c>
      <c r="O180" t="s">
        <v>200</v>
      </c>
      <c r="P180" s="1">
        <v>42899</v>
      </c>
    </row>
    <row r="181" spans="1:16" x14ac:dyDescent="0.3">
      <c r="A181" t="s">
        <v>210</v>
      </c>
      <c r="B181" t="s">
        <v>210</v>
      </c>
      <c r="C181">
        <v>388917.11477142002</v>
      </c>
      <c r="D181">
        <v>45.9</v>
      </c>
      <c r="E181">
        <v>27.3</v>
      </c>
      <c r="F181">
        <v>23.12</v>
      </c>
      <c r="G181">
        <v>1.7851295568008199E-2</v>
      </c>
      <c r="H181">
        <v>1.0617437233259801E-2</v>
      </c>
      <c r="I181">
        <v>8.9917636935152299</v>
      </c>
      <c r="N181">
        <v>0.220611210895438</v>
      </c>
      <c r="O181" t="s">
        <v>200</v>
      </c>
      <c r="P181" s="1">
        <v>42908</v>
      </c>
    </row>
    <row r="182" spans="1:16" x14ac:dyDescent="0.3">
      <c r="A182" t="s">
        <v>211</v>
      </c>
      <c r="B182" t="s">
        <v>211</v>
      </c>
      <c r="C182">
        <v>731175.16060539999</v>
      </c>
      <c r="D182">
        <v>412</v>
      </c>
      <c r="E182">
        <v>192</v>
      </c>
      <c r="F182">
        <v>42.67</v>
      </c>
      <c r="G182">
        <v>0.30124416616942501</v>
      </c>
      <c r="H182">
        <v>0.14038563083623701</v>
      </c>
      <c r="I182">
        <v>31.199244103032399</v>
      </c>
      <c r="N182">
        <v>0.41475530757402801</v>
      </c>
      <c r="O182" t="s">
        <v>200</v>
      </c>
      <c r="P182" s="1">
        <v>42913</v>
      </c>
    </row>
    <row r="183" spans="1:16" x14ac:dyDescent="0.3">
      <c r="A183" t="s">
        <v>212</v>
      </c>
      <c r="B183" t="s">
        <v>212</v>
      </c>
      <c r="C183">
        <v>683096.29319999996</v>
      </c>
      <c r="D183">
        <v>210</v>
      </c>
      <c r="E183">
        <v>157</v>
      </c>
      <c r="F183">
        <v>48.27</v>
      </c>
      <c r="G183">
        <v>0.14345022157199999</v>
      </c>
      <c r="H183">
        <v>0.1072461180324</v>
      </c>
      <c r="I183">
        <v>32.973058072763997</v>
      </c>
      <c r="N183">
        <v>0.38748282005950802</v>
      </c>
      <c r="O183" t="s">
        <v>200</v>
      </c>
      <c r="P183" s="1">
        <v>42913</v>
      </c>
    </row>
    <row r="184" spans="1:16" x14ac:dyDescent="0.3">
      <c r="A184" t="s">
        <v>213</v>
      </c>
      <c r="B184" t="s">
        <v>213</v>
      </c>
      <c r="C184">
        <v>614744.69981999998</v>
      </c>
      <c r="D184">
        <v>416</v>
      </c>
      <c r="E184">
        <v>222</v>
      </c>
      <c r="F184">
        <v>46.63</v>
      </c>
      <c r="G184">
        <v>0.25573379512512001</v>
      </c>
      <c r="H184">
        <v>0.13647332336004001</v>
      </c>
      <c r="I184">
        <v>28.6655453526066</v>
      </c>
      <c r="N184">
        <v>0.34871073415874498</v>
      </c>
      <c r="O184" t="s">
        <v>200</v>
      </c>
      <c r="P184" s="1">
        <v>42913</v>
      </c>
    </row>
    <row r="185" spans="1:16" x14ac:dyDescent="0.3">
      <c r="A185" t="s">
        <v>214</v>
      </c>
      <c r="B185" t="s">
        <v>214</v>
      </c>
      <c r="C185">
        <v>696659.28833999997</v>
      </c>
      <c r="D185">
        <v>234</v>
      </c>
      <c r="E185">
        <v>183</v>
      </c>
      <c r="F185">
        <v>49.83</v>
      </c>
      <c r="G185">
        <v>0.16301827347156</v>
      </c>
      <c r="H185">
        <v>0.12748864976622001</v>
      </c>
      <c r="I185">
        <v>34.714532337982199</v>
      </c>
      <c r="N185">
        <v>0.39517635852197203</v>
      </c>
      <c r="O185" t="s">
        <v>200</v>
      </c>
      <c r="P185" s="1">
        <v>42913</v>
      </c>
    </row>
    <row r="186" spans="1:16" x14ac:dyDescent="0.3">
      <c r="A186" t="s">
        <v>215</v>
      </c>
      <c r="C186">
        <v>9205737.7882649899</v>
      </c>
      <c r="J186">
        <v>2.3014344470000001</v>
      </c>
      <c r="K186">
        <v>1.6432241949999999</v>
      </c>
      <c r="N186">
        <v>5.2219068884347104</v>
      </c>
      <c r="O186" t="s">
        <v>200</v>
      </c>
    </row>
    <row r="187" spans="1:16" x14ac:dyDescent="0.3">
      <c r="A187" t="s">
        <v>216</v>
      </c>
      <c r="B187" t="s">
        <v>216</v>
      </c>
      <c r="C187">
        <v>4446025.3260920001</v>
      </c>
      <c r="D187">
        <v>266</v>
      </c>
      <c r="E187">
        <v>174</v>
      </c>
      <c r="F187">
        <v>33.83</v>
      </c>
      <c r="G187">
        <v>1.1826427367404699</v>
      </c>
      <c r="H187">
        <v>0.77360840674000797</v>
      </c>
      <c r="I187">
        <v>150.40903678169201</v>
      </c>
      <c r="N187">
        <v>2.5219847458690898</v>
      </c>
      <c r="O187" t="s">
        <v>200</v>
      </c>
      <c r="P187" s="1">
        <v>42916</v>
      </c>
    </row>
    <row r="188" spans="1:16" x14ac:dyDescent="0.3">
      <c r="A188" t="s">
        <v>217</v>
      </c>
      <c r="C188">
        <v>1449504.1562099999</v>
      </c>
      <c r="J188">
        <v>0.28990083100000003</v>
      </c>
      <c r="K188">
        <v>0.20510483800000001</v>
      </c>
      <c r="N188">
        <v>0.82222369485437097</v>
      </c>
      <c r="O188" t="s">
        <v>200</v>
      </c>
    </row>
    <row r="189" spans="1:16" x14ac:dyDescent="0.3">
      <c r="A189" t="s">
        <v>218</v>
      </c>
      <c r="B189" t="s">
        <v>218</v>
      </c>
      <c r="C189">
        <v>5302544.8474909998</v>
      </c>
      <c r="D189">
        <v>134</v>
      </c>
      <c r="E189">
        <v>109</v>
      </c>
      <c r="F189">
        <v>34.82</v>
      </c>
      <c r="G189">
        <v>0.71054100956379396</v>
      </c>
      <c r="H189">
        <v>0.57797738837651902</v>
      </c>
      <c r="I189">
        <v>184.63461158963699</v>
      </c>
      <c r="N189">
        <v>3.0078409902837202</v>
      </c>
      <c r="O189" t="s">
        <v>200</v>
      </c>
      <c r="P189" s="1">
        <v>42921</v>
      </c>
    </row>
    <row r="190" spans="1:16" x14ac:dyDescent="0.3">
      <c r="A190" t="s">
        <v>219</v>
      </c>
      <c r="B190" t="s">
        <v>219</v>
      </c>
      <c r="C190">
        <v>6061895.4788880004</v>
      </c>
      <c r="D190">
        <v>228</v>
      </c>
      <c r="E190">
        <v>137</v>
      </c>
      <c r="F190">
        <v>26.5</v>
      </c>
      <c r="G190">
        <v>1.38211216918646</v>
      </c>
      <c r="H190">
        <v>0.83047968060765598</v>
      </c>
      <c r="I190">
        <v>160.64023019053201</v>
      </c>
      <c r="N190">
        <v>3.4385786871453399</v>
      </c>
      <c r="O190" t="s">
        <v>200</v>
      </c>
      <c r="P190" s="1">
        <v>42927</v>
      </c>
    </row>
    <row r="191" spans="1:16" x14ac:dyDescent="0.3">
      <c r="A191" t="s">
        <v>220</v>
      </c>
      <c r="B191" t="s">
        <v>220</v>
      </c>
      <c r="C191">
        <v>5966569.1597869899</v>
      </c>
      <c r="D191">
        <v>128</v>
      </c>
      <c r="E191">
        <v>106</v>
      </c>
      <c r="F191">
        <v>32.549999999999997</v>
      </c>
      <c r="G191">
        <v>0.76372085245273502</v>
      </c>
      <c r="H191">
        <v>0.63245633093742104</v>
      </c>
      <c r="I191">
        <v>194.21182615106699</v>
      </c>
      <c r="N191">
        <v>3.38450532835413</v>
      </c>
      <c r="O191" t="s">
        <v>200</v>
      </c>
      <c r="P191" s="1">
        <v>42934</v>
      </c>
    </row>
    <row r="192" spans="1:16" x14ac:dyDescent="0.3">
      <c r="A192" t="s">
        <v>221</v>
      </c>
      <c r="B192" t="s">
        <v>221</v>
      </c>
      <c r="C192">
        <v>1206268.6273904</v>
      </c>
      <c r="D192">
        <v>90.2</v>
      </c>
      <c r="E192">
        <v>39.1</v>
      </c>
      <c r="F192">
        <v>27.4</v>
      </c>
      <c r="G192">
        <v>0.10880543019061401</v>
      </c>
      <c r="H192">
        <v>4.7165103330964603E-2</v>
      </c>
      <c r="I192">
        <v>33.051760390496902</v>
      </c>
      <c r="L192" t="s">
        <v>17</v>
      </c>
      <c r="M192" t="s">
        <v>41</v>
      </c>
      <c r="N192">
        <v>0.68424960601227203</v>
      </c>
      <c r="O192" t="s">
        <v>200</v>
      </c>
      <c r="P192" s="1">
        <v>42942</v>
      </c>
    </row>
    <row r="193" spans="1:16" x14ac:dyDescent="0.3">
      <c r="A193" t="s">
        <v>222</v>
      </c>
      <c r="B193" t="s">
        <v>221</v>
      </c>
      <c r="C193">
        <v>284804.66858931998</v>
      </c>
      <c r="D193">
        <v>90.2</v>
      </c>
      <c r="E193">
        <v>39.1</v>
      </c>
      <c r="F193">
        <v>27.4</v>
      </c>
      <c r="G193">
        <v>2.5689381106756701E-2</v>
      </c>
      <c r="H193">
        <v>1.1135862541842401E-2</v>
      </c>
      <c r="I193">
        <v>7.8036479193473696</v>
      </c>
      <c r="L193" t="s">
        <v>17</v>
      </c>
      <c r="M193" t="s">
        <v>41</v>
      </c>
      <c r="N193">
        <v>0.16155396720736201</v>
      </c>
      <c r="O193" t="s">
        <v>200</v>
      </c>
      <c r="P193" s="1">
        <v>42942</v>
      </c>
    </row>
    <row r="194" spans="1:16" x14ac:dyDescent="0.3">
      <c r="A194" t="s">
        <v>223</v>
      </c>
      <c r="B194" t="s">
        <v>221</v>
      </c>
      <c r="C194">
        <v>21761.320538966</v>
      </c>
      <c r="D194">
        <v>90.2</v>
      </c>
      <c r="E194">
        <v>39.1</v>
      </c>
      <c r="F194">
        <v>27.4</v>
      </c>
      <c r="G194">
        <v>1.9628711126147302E-3</v>
      </c>
      <c r="H194">
        <v>8.5086763307357105E-4</v>
      </c>
      <c r="I194">
        <v>0.59626018276766801</v>
      </c>
      <c r="L194" t="s">
        <v>17</v>
      </c>
      <c r="M194" t="s">
        <v>41</v>
      </c>
      <c r="N194">
        <v>1.23439959118452E-2</v>
      </c>
      <c r="O194" t="s">
        <v>200</v>
      </c>
      <c r="P194" s="1">
        <v>42942</v>
      </c>
    </row>
    <row r="195" spans="1:16" x14ac:dyDescent="0.3">
      <c r="A195" t="s">
        <v>224</v>
      </c>
      <c r="B195" t="s">
        <v>221</v>
      </c>
      <c r="C195">
        <v>5489.0576813910002</v>
      </c>
      <c r="D195">
        <v>90.2</v>
      </c>
      <c r="E195">
        <v>39.1</v>
      </c>
      <c r="F195">
        <v>27.4</v>
      </c>
      <c r="G195">
        <v>4.9511300286146805E-4</v>
      </c>
      <c r="H195">
        <v>2.1462215534238799E-4</v>
      </c>
      <c r="I195">
        <v>0.150400180470113</v>
      </c>
      <c r="L195" t="s">
        <v>17</v>
      </c>
      <c r="M195" t="s">
        <v>41</v>
      </c>
      <c r="N195">
        <v>3.11363942540376E-3</v>
      </c>
      <c r="O195" t="s">
        <v>200</v>
      </c>
      <c r="P195" s="1">
        <v>42942</v>
      </c>
    </row>
    <row r="196" spans="1:16" x14ac:dyDescent="0.3">
      <c r="A196" t="s">
        <v>225</v>
      </c>
      <c r="B196" t="s">
        <v>221</v>
      </c>
      <c r="C196">
        <v>36897.041370699997</v>
      </c>
      <c r="D196">
        <v>90.2</v>
      </c>
      <c r="E196">
        <v>39.1</v>
      </c>
      <c r="F196">
        <v>27.4</v>
      </c>
      <c r="G196">
        <v>3.3281131316371402E-3</v>
      </c>
      <c r="H196">
        <v>1.44267431759437E-3</v>
      </c>
      <c r="I196">
        <v>1.0109789335571799</v>
      </c>
      <c r="L196" t="s">
        <v>17</v>
      </c>
      <c r="M196" t="s">
        <v>41</v>
      </c>
      <c r="N196">
        <v>2.0929654844408899E-2</v>
      </c>
      <c r="O196" t="s">
        <v>200</v>
      </c>
      <c r="P196" s="1">
        <v>42942</v>
      </c>
    </row>
    <row r="197" spans="1:16" x14ac:dyDescent="0.3">
      <c r="A197" t="s">
        <v>226</v>
      </c>
      <c r="B197" t="s">
        <v>221</v>
      </c>
      <c r="C197">
        <v>1764.99416552</v>
      </c>
      <c r="D197">
        <v>90.2</v>
      </c>
      <c r="E197">
        <v>39.1</v>
      </c>
      <c r="F197">
        <v>27.4</v>
      </c>
      <c r="G197">
        <v>1.5920247372990399E-4</v>
      </c>
      <c r="H197">
        <v>6.9011271871831993E-5</v>
      </c>
      <c r="I197">
        <v>4.8360840135248002E-2</v>
      </c>
      <c r="L197" t="s">
        <v>17</v>
      </c>
      <c r="M197" t="s">
        <v>41</v>
      </c>
      <c r="N197">
        <v>1.00118376201469E-3</v>
      </c>
      <c r="O197" t="s">
        <v>200</v>
      </c>
      <c r="P197" s="1">
        <v>42942</v>
      </c>
    </row>
    <row r="198" spans="1:16" x14ac:dyDescent="0.3">
      <c r="A198" t="s">
        <v>227</v>
      </c>
      <c r="C198">
        <v>0</v>
      </c>
      <c r="N198">
        <v>0</v>
      </c>
      <c r="O198" t="s">
        <v>200</v>
      </c>
    </row>
    <row r="199" spans="1:16" x14ac:dyDescent="0.3">
      <c r="A199" t="s">
        <v>228</v>
      </c>
      <c r="B199" t="s">
        <v>221</v>
      </c>
      <c r="C199">
        <v>87836.033442922999</v>
      </c>
      <c r="D199">
        <v>90.2</v>
      </c>
      <c r="E199">
        <v>39.1</v>
      </c>
      <c r="F199">
        <v>27.4</v>
      </c>
      <c r="G199">
        <v>7.9228102165516592E-3</v>
      </c>
      <c r="H199">
        <v>3.43438890761829E-3</v>
      </c>
      <c r="I199">
        <v>2.4067073163360901</v>
      </c>
      <c r="L199" t="s">
        <v>17</v>
      </c>
      <c r="M199" t="s">
        <v>41</v>
      </c>
      <c r="N199">
        <v>4.9824533202876199E-2</v>
      </c>
      <c r="O199" t="s">
        <v>200</v>
      </c>
      <c r="P199" s="1">
        <v>42942</v>
      </c>
    </row>
    <row r="200" spans="1:16" x14ac:dyDescent="0.3">
      <c r="A200" t="s">
        <v>229</v>
      </c>
      <c r="C200">
        <v>0</v>
      </c>
      <c r="N200">
        <v>0</v>
      </c>
      <c r="O200" t="s">
        <v>200</v>
      </c>
    </row>
    <row r="201" spans="1:16" x14ac:dyDescent="0.3">
      <c r="A201" t="s">
        <v>230</v>
      </c>
      <c r="C201">
        <v>0</v>
      </c>
      <c r="N201">
        <v>0</v>
      </c>
      <c r="O201" t="s">
        <v>200</v>
      </c>
    </row>
    <row r="202" spans="1:16" x14ac:dyDescent="0.3">
      <c r="A202" t="s">
        <v>231</v>
      </c>
      <c r="C202">
        <v>0</v>
      </c>
      <c r="N202">
        <v>0</v>
      </c>
      <c r="O202" t="s">
        <v>200</v>
      </c>
    </row>
    <row r="203" spans="1:16" x14ac:dyDescent="0.3">
      <c r="A203" t="s">
        <v>232</v>
      </c>
      <c r="B203" t="s">
        <v>232</v>
      </c>
      <c r="C203">
        <v>104405.658855448</v>
      </c>
      <c r="D203">
        <v>393</v>
      </c>
      <c r="E203">
        <v>171</v>
      </c>
      <c r="G203">
        <v>4.1031423930191102E-2</v>
      </c>
      <c r="H203">
        <v>1.78533676642816E-2</v>
      </c>
      <c r="N203">
        <v>5.9223567052259202E-2</v>
      </c>
      <c r="O203" t="s">
        <v>200</v>
      </c>
      <c r="P203" s="1">
        <v>43018</v>
      </c>
    </row>
    <row r="204" spans="1:16" x14ac:dyDescent="0.3">
      <c r="A204" t="s">
        <v>233</v>
      </c>
      <c r="B204" t="s">
        <v>232</v>
      </c>
      <c r="C204">
        <v>490.18462869299998</v>
      </c>
      <c r="D204">
        <v>393</v>
      </c>
      <c r="E204">
        <v>171</v>
      </c>
      <c r="G204">
        <v>1.9264255907634899E-4</v>
      </c>
      <c r="H204">
        <v>8.3821571506503007E-5</v>
      </c>
      <c r="N204">
        <v>2.7805468155303798E-4</v>
      </c>
      <c r="O204" t="s">
        <v>200</v>
      </c>
      <c r="P204" s="1">
        <v>43018</v>
      </c>
    </row>
    <row r="205" spans="1:16" x14ac:dyDescent="0.3">
      <c r="A205" t="s">
        <v>234</v>
      </c>
      <c r="C205">
        <v>0</v>
      </c>
      <c r="N205">
        <v>0</v>
      </c>
      <c r="O205" t="s">
        <v>200</v>
      </c>
    </row>
    <row r="206" spans="1:16" x14ac:dyDescent="0.3">
      <c r="A206" t="s">
        <v>235</v>
      </c>
      <c r="B206" t="s">
        <v>235</v>
      </c>
      <c r="C206">
        <v>499027.006100306</v>
      </c>
      <c r="D206">
        <v>1884</v>
      </c>
      <c r="E206">
        <v>1576</v>
      </c>
      <c r="G206">
        <v>0.94016687949297695</v>
      </c>
      <c r="H206">
        <v>0.78646656161408302</v>
      </c>
      <c r="N206">
        <v>0.28307047415493097</v>
      </c>
      <c r="O206" t="s">
        <v>200</v>
      </c>
      <c r="P206" s="1">
        <v>43040</v>
      </c>
    </row>
    <row r="207" spans="1:16" x14ac:dyDescent="0.3">
      <c r="A207" t="s">
        <v>236</v>
      </c>
      <c r="B207" t="s">
        <v>236</v>
      </c>
      <c r="C207">
        <v>4201019.3548908401</v>
      </c>
      <c r="D207">
        <v>510</v>
      </c>
      <c r="E207">
        <v>412</v>
      </c>
      <c r="G207">
        <v>2.1425198709943301</v>
      </c>
      <c r="H207">
        <v>1.7308199742150301</v>
      </c>
      <c r="N207">
        <v>2.3830063827927699</v>
      </c>
      <c r="O207" t="s">
        <v>200</v>
      </c>
      <c r="P207" s="1">
        <v>43046</v>
      </c>
    </row>
    <row r="208" spans="1:16" x14ac:dyDescent="0.3">
      <c r="A208" t="s">
        <v>237</v>
      </c>
      <c r="B208" t="s">
        <v>237</v>
      </c>
      <c r="C208">
        <v>1018262.5987041</v>
      </c>
      <c r="D208">
        <v>123</v>
      </c>
      <c r="E208">
        <v>88.1</v>
      </c>
      <c r="G208">
        <v>0.12524629964060399</v>
      </c>
      <c r="H208">
        <v>8.9708934945831195E-2</v>
      </c>
      <c r="L208" t="s">
        <v>17</v>
      </c>
      <c r="M208" t="s">
        <v>64</v>
      </c>
      <c r="N208">
        <v>0.57760416391465796</v>
      </c>
      <c r="O208" t="s">
        <v>200</v>
      </c>
      <c r="P208" s="1">
        <v>43053</v>
      </c>
    </row>
    <row r="209" spans="1:16" x14ac:dyDescent="0.3">
      <c r="A209" t="s">
        <v>238</v>
      </c>
      <c r="B209" t="s">
        <v>238</v>
      </c>
      <c r="C209">
        <v>392405.95353489998</v>
      </c>
      <c r="D209">
        <v>234</v>
      </c>
      <c r="E209">
        <v>186</v>
      </c>
      <c r="G209">
        <v>9.1822993127166602E-2</v>
      </c>
      <c r="H209">
        <v>7.2987507357491405E-2</v>
      </c>
      <c r="L209" t="s">
        <v>17</v>
      </c>
      <c r="M209" t="s">
        <v>66</v>
      </c>
      <c r="N209">
        <v>0.22259023654125601</v>
      </c>
      <c r="O209" t="s">
        <v>200</v>
      </c>
      <c r="P209" s="1">
        <v>43059</v>
      </c>
    </row>
    <row r="210" spans="1:16" x14ac:dyDescent="0.3">
      <c r="A210" t="s">
        <v>239</v>
      </c>
      <c r="B210" t="s">
        <v>239</v>
      </c>
      <c r="C210">
        <v>1565100</v>
      </c>
      <c r="D210">
        <v>708</v>
      </c>
      <c r="E210">
        <v>159</v>
      </c>
      <c r="F210">
        <v>7.52</v>
      </c>
      <c r="G210">
        <v>1.1080908</v>
      </c>
      <c r="H210">
        <v>0.24885090000000001</v>
      </c>
      <c r="I210">
        <v>11.769551999999999</v>
      </c>
      <c r="N210">
        <v>7.1190422314389901</v>
      </c>
      <c r="O210" t="s">
        <v>240</v>
      </c>
      <c r="P210" s="1">
        <v>42836</v>
      </c>
    </row>
    <row r="211" spans="1:16" x14ac:dyDescent="0.3">
      <c r="A211" t="s">
        <v>241</v>
      </c>
      <c r="B211" t="s">
        <v>241</v>
      </c>
      <c r="C211">
        <v>355000</v>
      </c>
      <c r="D211">
        <v>45</v>
      </c>
      <c r="E211">
        <v>14.1</v>
      </c>
      <c r="F211">
        <v>4.8099999999999996</v>
      </c>
      <c r="G211">
        <v>1.5975E-2</v>
      </c>
      <c r="H211">
        <v>5.0055000000000004E-3</v>
      </c>
      <c r="I211">
        <v>1.7075499999999999</v>
      </c>
      <c r="N211">
        <v>1.61475943528263</v>
      </c>
      <c r="O211" t="s">
        <v>240</v>
      </c>
      <c r="P211" s="1">
        <v>42843</v>
      </c>
    </row>
    <row r="212" spans="1:16" x14ac:dyDescent="0.3">
      <c r="A212" t="s">
        <v>242</v>
      </c>
      <c r="B212" t="s">
        <v>242</v>
      </c>
      <c r="C212">
        <v>653400</v>
      </c>
      <c r="D212">
        <v>103</v>
      </c>
      <c r="E212">
        <v>27.4</v>
      </c>
      <c r="F212">
        <v>5.79</v>
      </c>
      <c r="G212">
        <v>6.7300200000000004E-2</v>
      </c>
      <c r="H212">
        <v>1.7903160000000001E-2</v>
      </c>
      <c r="I212">
        <v>3.7831860000000002</v>
      </c>
      <c r="N212">
        <v>2.9720670845455501</v>
      </c>
      <c r="O212" t="s">
        <v>240</v>
      </c>
      <c r="P212" s="1">
        <v>42850</v>
      </c>
    </row>
    <row r="213" spans="1:16" x14ac:dyDescent="0.3">
      <c r="A213" t="s">
        <v>243</v>
      </c>
      <c r="B213" t="s">
        <v>243</v>
      </c>
      <c r="C213">
        <v>535200</v>
      </c>
      <c r="D213">
        <v>280</v>
      </c>
      <c r="E213">
        <v>58</v>
      </c>
      <c r="F213">
        <v>6.72</v>
      </c>
      <c r="G213">
        <v>0.14985599999999999</v>
      </c>
      <c r="H213">
        <v>3.1041599999999999E-2</v>
      </c>
      <c r="I213">
        <v>3.5965440000000002</v>
      </c>
      <c r="N213">
        <v>2.4344204218683401</v>
      </c>
      <c r="O213" t="s">
        <v>240</v>
      </c>
      <c r="P213" s="1">
        <v>42857</v>
      </c>
    </row>
    <row r="214" spans="1:16" x14ac:dyDescent="0.3">
      <c r="A214" t="s">
        <v>244</v>
      </c>
      <c r="B214" t="s">
        <v>244</v>
      </c>
      <c r="C214">
        <v>400800</v>
      </c>
      <c r="D214">
        <v>126</v>
      </c>
      <c r="E214">
        <v>41.4</v>
      </c>
      <c r="F214">
        <v>6.17</v>
      </c>
      <c r="G214">
        <v>5.0500799999999998E-2</v>
      </c>
      <c r="H214">
        <v>1.6593119999999999E-2</v>
      </c>
      <c r="I214">
        <v>2.4729359999999998</v>
      </c>
      <c r="N214">
        <v>1.82308614552472</v>
      </c>
      <c r="O214" t="s">
        <v>240</v>
      </c>
      <c r="P214" s="1">
        <v>42864</v>
      </c>
    </row>
    <row r="215" spans="1:16" x14ac:dyDescent="0.3">
      <c r="A215" t="s">
        <v>245</v>
      </c>
      <c r="B215" t="s">
        <v>245</v>
      </c>
      <c r="C215">
        <v>662400</v>
      </c>
      <c r="D215">
        <v>230</v>
      </c>
      <c r="E215">
        <v>54.2</v>
      </c>
      <c r="F215">
        <v>6.59</v>
      </c>
      <c r="G215">
        <v>0.15235199999999999</v>
      </c>
      <c r="H215">
        <v>3.5902080000000003E-2</v>
      </c>
      <c r="I215">
        <v>4.3652160000000002</v>
      </c>
      <c r="N215">
        <v>3.0130046476935601</v>
      </c>
      <c r="O215" t="s">
        <v>240</v>
      </c>
      <c r="P215" s="1">
        <v>42864</v>
      </c>
    </row>
    <row r="216" spans="1:16" x14ac:dyDescent="0.3">
      <c r="A216" t="s">
        <v>246</v>
      </c>
      <c r="B216" t="s">
        <v>246</v>
      </c>
      <c r="C216">
        <v>300600</v>
      </c>
      <c r="D216">
        <v>19.7</v>
      </c>
      <c r="E216">
        <v>12.9</v>
      </c>
      <c r="F216">
        <v>5.21</v>
      </c>
      <c r="G216">
        <v>5.9218200000000004E-3</v>
      </c>
      <c r="H216">
        <v>3.8777400000000002E-3</v>
      </c>
      <c r="I216">
        <v>1.5661259999999999</v>
      </c>
      <c r="N216">
        <v>1.36731460914354</v>
      </c>
      <c r="O216" t="s">
        <v>240</v>
      </c>
      <c r="P216" s="1">
        <v>42871</v>
      </c>
    </row>
    <row r="217" spans="1:16" x14ac:dyDescent="0.3">
      <c r="A217" t="s">
        <v>247</v>
      </c>
      <c r="B217" t="s">
        <v>247</v>
      </c>
      <c r="C217">
        <v>133000</v>
      </c>
      <c r="D217">
        <v>24.4</v>
      </c>
      <c r="E217">
        <v>11.9</v>
      </c>
      <c r="F217">
        <v>5.08</v>
      </c>
      <c r="G217">
        <v>3.2452000000000002E-3</v>
      </c>
      <c r="H217">
        <v>1.5827E-3</v>
      </c>
      <c r="I217">
        <v>0.67564000000000002</v>
      </c>
      <c r="N217">
        <v>0.604966210965041</v>
      </c>
      <c r="O217" t="s">
        <v>240</v>
      </c>
      <c r="P217" s="1">
        <v>42878</v>
      </c>
    </row>
    <row r="218" spans="1:16" x14ac:dyDescent="0.3">
      <c r="A218" t="s">
        <v>248</v>
      </c>
      <c r="B218" t="s">
        <v>248</v>
      </c>
      <c r="C218">
        <v>124500</v>
      </c>
      <c r="D218">
        <v>21.1</v>
      </c>
      <c r="E218">
        <v>14.2</v>
      </c>
      <c r="F218">
        <v>5.29</v>
      </c>
      <c r="G218">
        <v>2.6269499999999999E-3</v>
      </c>
      <c r="H218">
        <v>1.7679E-3</v>
      </c>
      <c r="I218">
        <v>0.658605</v>
      </c>
      <c r="N218">
        <v>0.56630295688080901</v>
      </c>
      <c r="O218" t="s">
        <v>240</v>
      </c>
      <c r="P218" s="1">
        <v>42885</v>
      </c>
    </row>
    <row r="219" spans="1:16" x14ac:dyDescent="0.3">
      <c r="A219" t="s">
        <v>249</v>
      </c>
      <c r="B219" t="s">
        <v>249</v>
      </c>
      <c r="C219">
        <v>116000</v>
      </c>
      <c r="D219">
        <v>17</v>
      </c>
      <c r="E219">
        <v>7</v>
      </c>
      <c r="F219">
        <v>5.57</v>
      </c>
      <c r="G219">
        <v>1.9719999999999998E-3</v>
      </c>
      <c r="H219">
        <v>8.12E-4</v>
      </c>
      <c r="I219">
        <v>0.64612000000000003</v>
      </c>
      <c r="N219">
        <v>0.52763970279657701</v>
      </c>
      <c r="O219" t="s">
        <v>240</v>
      </c>
      <c r="P219" s="1">
        <v>42893</v>
      </c>
    </row>
    <row r="220" spans="1:16" x14ac:dyDescent="0.3">
      <c r="A220" t="s">
        <v>250</v>
      </c>
      <c r="B220" t="s">
        <v>250</v>
      </c>
      <c r="C220">
        <v>134600</v>
      </c>
      <c r="E220">
        <v>13.1</v>
      </c>
      <c r="F220">
        <v>5.35</v>
      </c>
      <c r="H220">
        <v>1.76326E-3</v>
      </c>
      <c r="I220">
        <v>0.72011000000000003</v>
      </c>
      <c r="L220" t="s">
        <v>17</v>
      </c>
      <c r="M220" t="s">
        <v>251</v>
      </c>
      <c r="N220">
        <v>0.61224399996913104</v>
      </c>
      <c r="O220" t="s">
        <v>240</v>
      </c>
      <c r="P220" s="1">
        <v>42899</v>
      </c>
    </row>
    <row r="221" spans="1:16" x14ac:dyDescent="0.3">
      <c r="A221" t="s">
        <v>252</v>
      </c>
      <c r="B221" t="s">
        <v>252</v>
      </c>
      <c r="C221">
        <v>134600</v>
      </c>
      <c r="D221">
        <v>28.15</v>
      </c>
      <c r="G221">
        <v>3.7889899999999999E-3</v>
      </c>
      <c r="L221" t="s">
        <v>17</v>
      </c>
      <c r="M221" t="s">
        <v>253</v>
      </c>
      <c r="N221">
        <v>0.61224399996913104</v>
      </c>
      <c r="O221" t="s">
        <v>240</v>
      </c>
      <c r="P221" s="1">
        <v>42899</v>
      </c>
    </row>
    <row r="222" spans="1:16" x14ac:dyDescent="0.3">
      <c r="A222" t="s">
        <v>254</v>
      </c>
      <c r="B222" t="s">
        <v>254</v>
      </c>
      <c r="C222">
        <v>153900</v>
      </c>
      <c r="D222">
        <v>39.299999999999997</v>
      </c>
      <c r="E222">
        <v>17.100000000000001</v>
      </c>
      <c r="F222">
        <v>8.16</v>
      </c>
      <c r="G222">
        <v>6.0482699999999997E-3</v>
      </c>
      <c r="H222">
        <v>2.6316899999999999E-3</v>
      </c>
      <c r="I222">
        <v>1.2558240000000001</v>
      </c>
      <c r="N222">
        <v>0.70003232983097596</v>
      </c>
      <c r="O222" t="s">
        <v>240</v>
      </c>
      <c r="P222" s="1">
        <v>42908</v>
      </c>
    </row>
    <row r="223" spans="1:16" x14ac:dyDescent="0.3">
      <c r="A223" t="s">
        <v>255</v>
      </c>
      <c r="B223" t="s">
        <v>255</v>
      </c>
      <c r="C223">
        <v>249000</v>
      </c>
      <c r="D223">
        <v>242</v>
      </c>
      <c r="E223">
        <v>177</v>
      </c>
      <c r="F223">
        <v>45.18</v>
      </c>
      <c r="G223">
        <v>6.0257999999999999E-2</v>
      </c>
      <c r="H223">
        <v>4.4073000000000001E-2</v>
      </c>
      <c r="I223">
        <v>11.24982</v>
      </c>
      <c r="N223">
        <v>1.13260591376162</v>
      </c>
      <c r="O223" t="s">
        <v>240</v>
      </c>
      <c r="P223" s="1">
        <v>42912</v>
      </c>
    </row>
    <row r="224" spans="1:16" x14ac:dyDescent="0.3">
      <c r="A224" t="s">
        <v>256</v>
      </c>
      <c r="B224" t="s">
        <v>256</v>
      </c>
      <c r="C224">
        <v>145000</v>
      </c>
      <c r="D224">
        <v>555</v>
      </c>
      <c r="E224">
        <v>357</v>
      </c>
      <c r="F224">
        <v>45.18</v>
      </c>
      <c r="G224">
        <v>8.0475000000000005E-2</v>
      </c>
      <c r="H224">
        <v>5.1764999999999999E-2</v>
      </c>
      <c r="I224">
        <v>6.5510999999999999</v>
      </c>
      <c r="N224">
        <v>0.65954962849572096</v>
      </c>
      <c r="O224" t="s">
        <v>240</v>
      </c>
      <c r="P224" s="1">
        <v>42912</v>
      </c>
    </row>
    <row r="225" spans="1:16" x14ac:dyDescent="0.3">
      <c r="A225" t="s">
        <v>257</v>
      </c>
      <c r="B225" t="s">
        <v>257</v>
      </c>
      <c r="C225">
        <v>252000</v>
      </c>
      <c r="D225">
        <v>204</v>
      </c>
      <c r="E225">
        <v>182</v>
      </c>
      <c r="F225">
        <v>31.59</v>
      </c>
      <c r="G225">
        <v>5.1408000000000002E-2</v>
      </c>
      <c r="H225">
        <v>4.5864000000000002E-2</v>
      </c>
      <c r="I225">
        <v>7.96068</v>
      </c>
      <c r="N225">
        <v>1.1462517681442901</v>
      </c>
      <c r="O225" t="s">
        <v>240</v>
      </c>
      <c r="P225" s="1">
        <v>42912</v>
      </c>
    </row>
    <row r="226" spans="1:16" x14ac:dyDescent="0.3">
      <c r="A226" t="s">
        <v>258</v>
      </c>
      <c r="B226" t="s">
        <v>258</v>
      </c>
      <c r="C226">
        <v>256000</v>
      </c>
      <c r="D226">
        <v>389</v>
      </c>
      <c r="E226">
        <v>230</v>
      </c>
      <c r="F226">
        <v>23.59</v>
      </c>
      <c r="G226">
        <v>9.9584000000000006E-2</v>
      </c>
      <c r="H226">
        <v>5.8880000000000002E-2</v>
      </c>
      <c r="I226">
        <v>6.03904</v>
      </c>
      <c r="N226">
        <v>1.16444624065451</v>
      </c>
      <c r="O226" t="s">
        <v>240</v>
      </c>
      <c r="P226" s="1">
        <v>42912</v>
      </c>
    </row>
    <row r="227" spans="1:16" x14ac:dyDescent="0.3">
      <c r="A227" t="s">
        <v>259</v>
      </c>
      <c r="B227" t="s">
        <v>259</v>
      </c>
      <c r="C227">
        <v>299300</v>
      </c>
      <c r="D227">
        <v>79.7</v>
      </c>
      <c r="E227">
        <v>60.8</v>
      </c>
      <c r="F227">
        <v>12.67</v>
      </c>
      <c r="G227">
        <v>2.3854210000000001E-2</v>
      </c>
      <c r="H227">
        <v>1.8197439999999999E-2</v>
      </c>
      <c r="I227">
        <v>3.7921309999999999</v>
      </c>
      <c r="N227">
        <v>1.3614014055777199</v>
      </c>
      <c r="O227" t="s">
        <v>240</v>
      </c>
      <c r="P227" s="1">
        <v>42916</v>
      </c>
    </row>
    <row r="228" spans="1:16" x14ac:dyDescent="0.3">
      <c r="A228" t="s">
        <v>260</v>
      </c>
      <c r="B228" t="s">
        <v>260</v>
      </c>
      <c r="C228">
        <v>384900</v>
      </c>
      <c r="D228">
        <v>700</v>
      </c>
      <c r="E228">
        <v>327</v>
      </c>
      <c r="F228">
        <v>18.55</v>
      </c>
      <c r="G228">
        <v>0.26943</v>
      </c>
      <c r="H228">
        <v>0.12586230000000001</v>
      </c>
      <c r="I228">
        <v>7.1398950000000001</v>
      </c>
      <c r="N228">
        <v>1.7507631172965701</v>
      </c>
      <c r="O228" t="s">
        <v>240</v>
      </c>
      <c r="P228" s="1">
        <v>42916</v>
      </c>
    </row>
    <row r="229" spans="1:16" x14ac:dyDescent="0.3">
      <c r="A229" t="s">
        <v>261</v>
      </c>
      <c r="B229" t="s">
        <v>261</v>
      </c>
      <c r="C229">
        <v>620300</v>
      </c>
      <c r="D229">
        <v>119</v>
      </c>
      <c r="E229">
        <v>88.6</v>
      </c>
      <c r="F229">
        <v>11.62</v>
      </c>
      <c r="G229">
        <v>7.3815699999999998E-2</v>
      </c>
      <c r="H229">
        <v>5.495858E-2</v>
      </c>
      <c r="I229">
        <v>7.2078860000000002</v>
      </c>
      <c r="N229">
        <v>2.8215078245234202</v>
      </c>
      <c r="O229" t="s">
        <v>240</v>
      </c>
      <c r="P229" s="1">
        <v>42921</v>
      </c>
    </row>
    <row r="230" spans="1:16" x14ac:dyDescent="0.3">
      <c r="A230" t="s">
        <v>262</v>
      </c>
      <c r="B230" t="s">
        <v>262</v>
      </c>
      <c r="C230">
        <v>270100</v>
      </c>
      <c r="D230">
        <v>47.3</v>
      </c>
      <c r="E230">
        <v>21</v>
      </c>
      <c r="F230">
        <v>11.05</v>
      </c>
      <c r="G230">
        <v>1.2775730000000001E-2</v>
      </c>
      <c r="H230">
        <v>5.6721000000000002E-3</v>
      </c>
      <c r="I230">
        <v>2.9846050000000002</v>
      </c>
      <c r="N230">
        <v>1.2285817562530601</v>
      </c>
      <c r="O230" t="s">
        <v>240</v>
      </c>
      <c r="P230" s="1">
        <v>42927</v>
      </c>
    </row>
    <row r="231" spans="1:16" x14ac:dyDescent="0.3">
      <c r="A231" t="s">
        <v>263</v>
      </c>
      <c r="B231" t="s">
        <v>263</v>
      </c>
      <c r="C231">
        <v>561400</v>
      </c>
      <c r="D231">
        <v>69.900000000000006</v>
      </c>
      <c r="E231">
        <v>54.9</v>
      </c>
      <c r="F231">
        <v>15.37</v>
      </c>
      <c r="G231">
        <v>3.9241860000000003E-2</v>
      </c>
      <c r="H231">
        <v>3.0820859999999999E-2</v>
      </c>
      <c r="I231">
        <v>8.6287179999999992</v>
      </c>
      <c r="N231">
        <v>2.5535942168103301</v>
      </c>
      <c r="O231" t="s">
        <v>240</v>
      </c>
      <c r="P231" s="1">
        <v>42934</v>
      </c>
    </row>
    <row r="232" spans="1:16" x14ac:dyDescent="0.3">
      <c r="A232" t="s">
        <v>264</v>
      </c>
      <c r="B232" t="s">
        <v>264</v>
      </c>
      <c r="C232">
        <v>213100</v>
      </c>
      <c r="D232">
        <v>82.5</v>
      </c>
      <c r="E232">
        <v>37.299999999999997</v>
      </c>
      <c r="F232">
        <v>9.14</v>
      </c>
      <c r="G232">
        <v>1.7580749999999999E-2</v>
      </c>
      <c r="H232">
        <v>7.9486299999999999E-3</v>
      </c>
      <c r="I232">
        <v>1.9477340000000001</v>
      </c>
      <c r="N232">
        <v>0.969310522982332</v>
      </c>
      <c r="O232" t="s">
        <v>240</v>
      </c>
      <c r="P232" s="1">
        <v>42942</v>
      </c>
    </row>
    <row r="233" spans="1:16" x14ac:dyDescent="0.3">
      <c r="A233" t="s">
        <v>265</v>
      </c>
      <c r="B233" t="s">
        <v>265</v>
      </c>
      <c r="C233">
        <v>77200</v>
      </c>
      <c r="D233">
        <v>29.4</v>
      </c>
      <c r="E233">
        <v>25.1</v>
      </c>
      <c r="F233">
        <v>6.96</v>
      </c>
      <c r="G233">
        <v>2.26968E-3</v>
      </c>
      <c r="H233">
        <v>1.93772E-3</v>
      </c>
      <c r="I233">
        <v>0.53731200000000001</v>
      </c>
      <c r="N233">
        <v>0.35115331944737699</v>
      </c>
      <c r="O233" t="s">
        <v>240</v>
      </c>
      <c r="P233" s="1">
        <v>42948</v>
      </c>
    </row>
    <row r="234" spans="1:16" x14ac:dyDescent="0.3">
      <c r="A234" t="s">
        <v>266</v>
      </c>
      <c r="B234" t="s">
        <v>265</v>
      </c>
      <c r="C234">
        <v>5200</v>
      </c>
      <c r="D234">
        <v>29.4</v>
      </c>
      <c r="E234">
        <v>25.1</v>
      </c>
      <c r="F234">
        <v>6.96</v>
      </c>
      <c r="G234">
        <v>1.5288000000000001E-4</v>
      </c>
      <c r="H234">
        <v>1.3051999999999999E-4</v>
      </c>
      <c r="I234">
        <v>3.6192000000000002E-2</v>
      </c>
      <c r="N234">
        <v>2.36528142632948E-2</v>
      </c>
      <c r="O234" t="s">
        <v>240</v>
      </c>
      <c r="P234" s="1">
        <v>42948</v>
      </c>
    </row>
    <row r="235" spans="1:16" x14ac:dyDescent="0.3">
      <c r="A235" t="s">
        <v>267</v>
      </c>
      <c r="C235">
        <v>0</v>
      </c>
      <c r="N235">
        <v>0</v>
      </c>
      <c r="O235" t="s">
        <v>240</v>
      </c>
    </row>
    <row r="236" spans="1:16" x14ac:dyDescent="0.3">
      <c r="A236" t="s">
        <v>268</v>
      </c>
      <c r="B236" t="s">
        <v>268</v>
      </c>
      <c r="C236">
        <v>20400</v>
      </c>
      <c r="D236">
        <v>226</v>
      </c>
      <c r="E236">
        <v>136</v>
      </c>
      <c r="F236">
        <v>3.37</v>
      </c>
      <c r="G236">
        <v>4.6103999999999997E-3</v>
      </c>
      <c r="H236">
        <v>2.7744000000000002E-3</v>
      </c>
      <c r="I236">
        <v>6.8748000000000004E-2</v>
      </c>
      <c r="N236">
        <v>9.2791809802156594E-2</v>
      </c>
      <c r="O236" t="s">
        <v>240</v>
      </c>
      <c r="P236" s="1">
        <v>42969</v>
      </c>
    </row>
    <row r="237" spans="1:16" x14ac:dyDescent="0.3">
      <c r="A237" t="s">
        <v>269</v>
      </c>
      <c r="B237" t="s">
        <v>269</v>
      </c>
      <c r="C237">
        <v>22100</v>
      </c>
      <c r="D237">
        <v>52</v>
      </c>
      <c r="E237">
        <v>32.6</v>
      </c>
      <c r="G237">
        <v>1.1492E-3</v>
      </c>
      <c r="H237">
        <v>7.2046000000000002E-4</v>
      </c>
      <c r="N237">
        <v>0.100524460619003</v>
      </c>
      <c r="O237" t="s">
        <v>240</v>
      </c>
      <c r="P237" s="1">
        <v>42977</v>
      </c>
    </row>
    <row r="238" spans="1:16" x14ac:dyDescent="0.3">
      <c r="A238" t="s">
        <v>270</v>
      </c>
      <c r="B238" t="s">
        <v>269</v>
      </c>
      <c r="C238">
        <v>2000</v>
      </c>
      <c r="D238">
        <v>52</v>
      </c>
      <c r="E238">
        <v>32.6</v>
      </c>
      <c r="G238">
        <v>1.0399999999999999E-4</v>
      </c>
      <c r="H238">
        <v>6.5199999999999999E-5</v>
      </c>
      <c r="N238">
        <v>9.0972362551133903E-3</v>
      </c>
      <c r="O238" t="s">
        <v>240</v>
      </c>
      <c r="P238" s="1">
        <v>42977</v>
      </c>
    </row>
    <row r="239" spans="1:16" x14ac:dyDescent="0.3">
      <c r="A239" t="s">
        <v>271</v>
      </c>
      <c r="B239" t="s">
        <v>271</v>
      </c>
      <c r="C239">
        <v>158000</v>
      </c>
      <c r="D239">
        <v>169</v>
      </c>
      <c r="E239">
        <v>89.5</v>
      </c>
      <c r="G239">
        <v>2.6702E-2</v>
      </c>
      <c r="H239">
        <v>1.4141000000000001E-2</v>
      </c>
      <c r="N239">
        <v>0.71868166415395796</v>
      </c>
      <c r="O239" t="s">
        <v>240</v>
      </c>
      <c r="P239" s="1">
        <v>42990</v>
      </c>
    </row>
    <row r="240" spans="1:16" x14ac:dyDescent="0.3">
      <c r="A240" t="s">
        <v>272</v>
      </c>
      <c r="B240" t="s">
        <v>272</v>
      </c>
      <c r="C240">
        <v>170100</v>
      </c>
      <c r="D240">
        <v>106</v>
      </c>
      <c r="E240">
        <v>77.3</v>
      </c>
      <c r="G240">
        <v>1.8030600000000001E-2</v>
      </c>
      <c r="H240">
        <v>1.3148730000000001E-2</v>
      </c>
      <c r="N240">
        <v>0.77371994349739404</v>
      </c>
      <c r="O240" t="s">
        <v>240</v>
      </c>
      <c r="P240" s="1">
        <v>42990</v>
      </c>
    </row>
    <row r="241" spans="1:16" x14ac:dyDescent="0.3">
      <c r="A241" t="s">
        <v>273</v>
      </c>
      <c r="B241" t="s">
        <v>273</v>
      </c>
      <c r="C241">
        <v>16700</v>
      </c>
      <c r="D241">
        <v>51.8</v>
      </c>
      <c r="E241">
        <v>19.100000000000001</v>
      </c>
      <c r="F241">
        <v>3.06</v>
      </c>
      <c r="G241">
        <v>8.6505999999999996E-4</v>
      </c>
      <c r="H241">
        <v>3.1897000000000002E-4</v>
      </c>
      <c r="I241">
        <v>5.1102000000000002E-2</v>
      </c>
      <c r="N241">
        <v>7.5961922730196793E-2</v>
      </c>
      <c r="O241" t="s">
        <v>240</v>
      </c>
      <c r="P241" s="1">
        <v>42997</v>
      </c>
    </row>
    <row r="242" spans="1:16" x14ac:dyDescent="0.3">
      <c r="A242" t="s">
        <v>274</v>
      </c>
      <c r="B242" t="s">
        <v>274</v>
      </c>
      <c r="C242">
        <v>0</v>
      </c>
      <c r="D242">
        <v>101</v>
      </c>
      <c r="E242">
        <v>32.299999999999997</v>
      </c>
      <c r="G242">
        <v>0</v>
      </c>
      <c r="H242">
        <v>0</v>
      </c>
      <c r="N242">
        <v>0</v>
      </c>
      <c r="O242" t="s">
        <v>240</v>
      </c>
      <c r="P242" s="1">
        <v>43004</v>
      </c>
    </row>
    <row r="243" spans="1:16" x14ac:dyDescent="0.3">
      <c r="A243" t="s">
        <v>275</v>
      </c>
      <c r="B243" t="s">
        <v>276</v>
      </c>
      <c r="C243">
        <v>1700</v>
      </c>
      <c r="D243">
        <v>304</v>
      </c>
      <c r="E243">
        <v>125</v>
      </c>
      <c r="G243">
        <v>5.1679999999999999E-4</v>
      </c>
      <c r="H243">
        <v>2.1249999999999999E-4</v>
      </c>
      <c r="N243">
        <v>7.7326508168463802E-3</v>
      </c>
      <c r="O243" t="s">
        <v>240</v>
      </c>
      <c r="P243" s="1">
        <v>43018</v>
      </c>
    </row>
    <row r="244" spans="1:16" x14ac:dyDescent="0.3">
      <c r="A244" t="s">
        <v>277</v>
      </c>
      <c r="C244">
        <v>0</v>
      </c>
      <c r="N244">
        <v>0</v>
      </c>
      <c r="O244" t="s">
        <v>240</v>
      </c>
    </row>
    <row r="245" spans="1:16" x14ac:dyDescent="0.3">
      <c r="A245" t="s">
        <v>276</v>
      </c>
      <c r="B245" t="s">
        <v>276</v>
      </c>
      <c r="C245">
        <v>183500</v>
      </c>
      <c r="D245">
        <v>304</v>
      </c>
      <c r="E245">
        <v>125</v>
      </c>
      <c r="G245">
        <v>5.5784E-2</v>
      </c>
      <c r="H245">
        <v>2.29375E-2</v>
      </c>
      <c r="N245">
        <v>0.83467142640665404</v>
      </c>
      <c r="O245" t="s">
        <v>240</v>
      </c>
      <c r="P245" s="1">
        <v>43018</v>
      </c>
    </row>
    <row r="246" spans="1:16" x14ac:dyDescent="0.3">
      <c r="A246" t="s">
        <v>278</v>
      </c>
      <c r="B246" t="s">
        <v>278</v>
      </c>
      <c r="C246">
        <v>37900</v>
      </c>
      <c r="D246">
        <v>39.6</v>
      </c>
      <c r="E246">
        <v>21.4</v>
      </c>
      <c r="F246">
        <v>2.04</v>
      </c>
      <c r="G246">
        <v>1.50084E-3</v>
      </c>
      <c r="H246">
        <v>8.1105999999999995E-4</v>
      </c>
      <c r="I246">
        <v>7.7315999999999996E-2</v>
      </c>
      <c r="N246">
        <v>0.172392627034399</v>
      </c>
      <c r="O246" t="s">
        <v>240</v>
      </c>
      <c r="P246" s="1">
        <v>43025</v>
      </c>
    </row>
    <row r="247" spans="1:16" x14ac:dyDescent="0.3">
      <c r="A247" t="s">
        <v>279</v>
      </c>
      <c r="B247" t="s">
        <v>279</v>
      </c>
      <c r="C247">
        <v>0</v>
      </c>
      <c r="D247">
        <v>44</v>
      </c>
      <c r="E247">
        <v>20.6</v>
      </c>
      <c r="G247">
        <v>0</v>
      </c>
      <c r="H247">
        <v>0</v>
      </c>
      <c r="N247">
        <v>0</v>
      </c>
      <c r="O247" t="s">
        <v>240</v>
      </c>
      <c r="P247" s="1">
        <v>43032</v>
      </c>
    </row>
    <row r="248" spans="1:16" x14ac:dyDescent="0.3">
      <c r="A248" t="s">
        <v>280</v>
      </c>
      <c r="B248" t="s">
        <v>280</v>
      </c>
      <c r="C248">
        <v>343100</v>
      </c>
      <c r="D248">
        <v>471</v>
      </c>
      <c r="E248">
        <v>197</v>
      </c>
      <c r="G248">
        <v>0.1616001</v>
      </c>
      <c r="H248">
        <v>6.7590700000000004E-2</v>
      </c>
      <c r="N248">
        <v>1.5606308795646999</v>
      </c>
      <c r="O248" t="s">
        <v>240</v>
      </c>
      <c r="P248" s="1">
        <v>43040</v>
      </c>
    </row>
    <row r="249" spans="1:16" x14ac:dyDescent="0.3">
      <c r="A249" t="s">
        <v>281</v>
      </c>
      <c r="B249" t="s">
        <v>281</v>
      </c>
      <c r="C249">
        <v>609000</v>
      </c>
      <c r="D249">
        <v>450</v>
      </c>
      <c r="E249">
        <v>125</v>
      </c>
      <c r="G249">
        <v>0.27405000000000002</v>
      </c>
      <c r="H249">
        <v>7.6124999999999998E-2</v>
      </c>
      <c r="N249">
        <v>2.7701084396820299</v>
      </c>
      <c r="O249" t="s">
        <v>240</v>
      </c>
      <c r="P249" s="1">
        <v>43046</v>
      </c>
    </row>
    <row r="250" spans="1:16" x14ac:dyDescent="0.3">
      <c r="A250" t="s">
        <v>282</v>
      </c>
      <c r="B250" t="s">
        <v>282</v>
      </c>
      <c r="C250">
        <v>178600</v>
      </c>
      <c r="D250">
        <v>116</v>
      </c>
      <c r="E250">
        <v>44.3</v>
      </c>
      <c r="G250">
        <v>2.0717599999999999E-2</v>
      </c>
      <c r="H250">
        <v>7.9119800000000007E-3</v>
      </c>
      <c r="L250" t="s">
        <v>17</v>
      </c>
      <c r="M250" t="s">
        <v>64</v>
      </c>
      <c r="N250">
        <v>0.81238319758162603</v>
      </c>
      <c r="O250" t="s">
        <v>240</v>
      </c>
      <c r="P250" s="1">
        <v>43053</v>
      </c>
    </row>
    <row r="251" spans="1:16" x14ac:dyDescent="0.3">
      <c r="A251" t="s">
        <v>283</v>
      </c>
      <c r="B251" t="s">
        <v>283</v>
      </c>
      <c r="C251">
        <v>91100</v>
      </c>
      <c r="D251">
        <v>104</v>
      </c>
      <c r="E251">
        <v>38.200000000000003</v>
      </c>
      <c r="G251">
        <v>9.4743999999999991E-3</v>
      </c>
      <c r="H251">
        <v>3.4800199999999999E-3</v>
      </c>
      <c r="L251" t="s">
        <v>17</v>
      </c>
      <c r="M251" t="s">
        <v>66</v>
      </c>
      <c r="N251">
        <v>0.414379111420415</v>
      </c>
      <c r="O251" t="s">
        <v>240</v>
      </c>
      <c r="P251" s="1">
        <v>43059</v>
      </c>
    </row>
    <row r="252" spans="1:16" x14ac:dyDescent="0.3">
      <c r="A252" t="s">
        <v>284</v>
      </c>
      <c r="B252" t="s">
        <v>284</v>
      </c>
      <c r="C252">
        <v>5810300</v>
      </c>
      <c r="D252">
        <v>57.8</v>
      </c>
      <c r="E252">
        <v>39.5</v>
      </c>
      <c r="F252">
        <v>3.35</v>
      </c>
      <c r="G252">
        <v>0.33583533999999998</v>
      </c>
      <c r="H252">
        <v>0.22950685000000001</v>
      </c>
      <c r="I252">
        <v>19.464504999999999</v>
      </c>
      <c r="L252" t="s">
        <v>17</v>
      </c>
      <c r="M252" t="s">
        <v>41</v>
      </c>
      <c r="N252">
        <v>8.2102097373203904</v>
      </c>
      <c r="O252" t="s">
        <v>285</v>
      </c>
      <c r="P252" s="1">
        <v>42836</v>
      </c>
    </row>
    <row r="253" spans="1:16" x14ac:dyDescent="0.3">
      <c r="A253" t="s">
        <v>286</v>
      </c>
      <c r="B253" t="s">
        <v>286</v>
      </c>
      <c r="C253">
        <v>1605600</v>
      </c>
      <c r="D253">
        <v>16.2</v>
      </c>
      <c r="E253">
        <v>11.5</v>
      </c>
      <c r="F253">
        <v>2.59</v>
      </c>
      <c r="G253">
        <v>2.6010720000000001E-2</v>
      </c>
      <c r="H253">
        <v>1.8464399999999999E-2</v>
      </c>
      <c r="I253">
        <v>4.1585039999999998</v>
      </c>
      <c r="L253" t="s">
        <v>17</v>
      </c>
      <c r="M253" t="s">
        <v>41</v>
      </c>
      <c r="N253">
        <v>2.2687834972792502</v>
      </c>
      <c r="O253" t="s">
        <v>285</v>
      </c>
      <c r="P253" s="1">
        <v>42843</v>
      </c>
    </row>
    <row r="254" spans="1:16" x14ac:dyDescent="0.3">
      <c r="A254" t="s">
        <v>287</v>
      </c>
      <c r="B254" t="s">
        <v>287</v>
      </c>
      <c r="C254">
        <v>2624000</v>
      </c>
      <c r="D254">
        <v>14.7</v>
      </c>
      <c r="E254">
        <v>9.6999999999999993</v>
      </c>
      <c r="F254">
        <v>2.4500000000000002</v>
      </c>
      <c r="G254">
        <v>3.8572799999999997E-2</v>
      </c>
      <c r="H254">
        <v>2.5452800000000001E-2</v>
      </c>
      <c r="I254">
        <v>6.4287999999999998</v>
      </c>
      <c r="N254">
        <v>3.7078275391509399</v>
      </c>
      <c r="O254" t="s">
        <v>285</v>
      </c>
      <c r="P254" s="1">
        <v>42850</v>
      </c>
    </row>
    <row r="255" spans="1:16" x14ac:dyDescent="0.3">
      <c r="A255" t="s">
        <v>288</v>
      </c>
      <c r="B255" t="s">
        <v>288</v>
      </c>
      <c r="C255">
        <v>1554800</v>
      </c>
      <c r="D255">
        <v>46.5</v>
      </c>
      <c r="E255">
        <v>16.100000000000001</v>
      </c>
      <c r="F255">
        <v>2.04</v>
      </c>
      <c r="G255">
        <v>7.2298200000000007E-2</v>
      </c>
      <c r="H255">
        <v>2.5032280000000001E-2</v>
      </c>
      <c r="I255">
        <v>3.1717919999999999</v>
      </c>
      <c r="N255">
        <v>2.19700086046947</v>
      </c>
      <c r="O255" t="s">
        <v>285</v>
      </c>
      <c r="P255" s="1">
        <v>42857</v>
      </c>
    </row>
    <row r="256" spans="1:16" x14ac:dyDescent="0.3">
      <c r="A256" t="s">
        <v>289</v>
      </c>
      <c r="B256" t="s">
        <v>289</v>
      </c>
      <c r="C256">
        <v>1987200</v>
      </c>
      <c r="D256">
        <v>28.8</v>
      </c>
      <c r="E256">
        <v>12</v>
      </c>
      <c r="F256">
        <v>1.63</v>
      </c>
      <c r="G256">
        <v>5.7231360000000002E-2</v>
      </c>
      <c r="H256">
        <v>2.38464E-2</v>
      </c>
      <c r="I256">
        <v>3.2391359999999998</v>
      </c>
      <c r="N256">
        <v>2.80800109977163</v>
      </c>
      <c r="O256" t="s">
        <v>285</v>
      </c>
      <c r="P256" s="1">
        <v>42864</v>
      </c>
    </row>
    <row r="257" spans="1:16" x14ac:dyDescent="0.3">
      <c r="A257" t="s">
        <v>290</v>
      </c>
      <c r="B257" t="s">
        <v>290</v>
      </c>
      <c r="C257">
        <v>1085100</v>
      </c>
      <c r="D257">
        <v>39</v>
      </c>
      <c r="E257">
        <v>12.9</v>
      </c>
      <c r="F257">
        <v>1.53</v>
      </c>
      <c r="G257">
        <v>4.23189E-2</v>
      </c>
      <c r="H257">
        <v>1.399779E-2</v>
      </c>
      <c r="I257">
        <v>1.6602030000000001</v>
      </c>
      <c r="N257">
        <v>1.53329407878532</v>
      </c>
      <c r="O257" t="s">
        <v>285</v>
      </c>
      <c r="P257" s="1">
        <v>42864</v>
      </c>
    </row>
    <row r="258" spans="1:16" x14ac:dyDescent="0.3">
      <c r="A258" t="s">
        <v>291</v>
      </c>
      <c r="B258" t="s">
        <v>291</v>
      </c>
      <c r="C258">
        <v>812500</v>
      </c>
      <c r="D258">
        <v>31.2</v>
      </c>
      <c r="E258">
        <v>23.1</v>
      </c>
      <c r="F258">
        <v>1.24</v>
      </c>
      <c r="G258">
        <v>2.5350000000000001E-2</v>
      </c>
      <c r="H258">
        <v>1.8768750000000001E-2</v>
      </c>
      <c r="I258">
        <v>1.0075000000000001</v>
      </c>
      <c r="N258">
        <v>1.148098275747</v>
      </c>
      <c r="O258" t="s">
        <v>285</v>
      </c>
      <c r="P258" s="1">
        <v>42871</v>
      </c>
    </row>
    <row r="259" spans="1:16" x14ac:dyDescent="0.3">
      <c r="A259" t="s">
        <v>292</v>
      </c>
      <c r="B259" t="s">
        <v>292</v>
      </c>
      <c r="C259">
        <v>139000</v>
      </c>
      <c r="D259">
        <v>234</v>
      </c>
      <c r="E259">
        <v>28.8</v>
      </c>
      <c r="F259">
        <v>1.24</v>
      </c>
      <c r="G259">
        <v>3.2525999999999999E-2</v>
      </c>
      <c r="H259">
        <v>4.0032000000000002E-3</v>
      </c>
      <c r="I259">
        <v>0.17236000000000001</v>
      </c>
      <c r="N259">
        <v>0.19641312040471801</v>
      </c>
      <c r="O259" t="s">
        <v>285</v>
      </c>
      <c r="P259" s="1">
        <v>42878</v>
      </c>
    </row>
    <row r="260" spans="1:16" x14ac:dyDescent="0.3">
      <c r="A260" t="s">
        <v>293</v>
      </c>
      <c r="B260" t="s">
        <v>293</v>
      </c>
      <c r="C260">
        <v>78500</v>
      </c>
      <c r="D260">
        <v>18.100000000000001</v>
      </c>
      <c r="E260">
        <v>9.6</v>
      </c>
      <c r="F260">
        <v>0.81</v>
      </c>
      <c r="G260">
        <v>1.42085E-3</v>
      </c>
      <c r="H260">
        <v>7.5359999999999999E-4</v>
      </c>
      <c r="I260">
        <v>6.3585000000000003E-2</v>
      </c>
      <c r="N260">
        <v>0.110923956487557</v>
      </c>
      <c r="O260" t="s">
        <v>285</v>
      </c>
      <c r="P260" s="1">
        <v>42885</v>
      </c>
    </row>
    <row r="261" spans="1:16" x14ac:dyDescent="0.3">
      <c r="A261" t="s">
        <v>294</v>
      </c>
      <c r="B261" t="s">
        <v>294</v>
      </c>
      <c r="C261">
        <v>63800</v>
      </c>
      <c r="D261">
        <v>18.600000000000001</v>
      </c>
      <c r="E261">
        <v>6.5</v>
      </c>
      <c r="F261">
        <v>0.91</v>
      </c>
      <c r="G261">
        <v>1.1866800000000001E-3</v>
      </c>
      <c r="H261">
        <v>4.147E-4</v>
      </c>
      <c r="I261">
        <v>5.8057999999999998E-2</v>
      </c>
      <c r="L261" t="s">
        <v>17</v>
      </c>
      <c r="M261" t="s">
        <v>30</v>
      </c>
      <c r="N261">
        <v>9.0152209221734003E-2</v>
      </c>
      <c r="O261" t="s">
        <v>285</v>
      </c>
      <c r="P261" s="1">
        <v>42893</v>
      </c>
    </row>
    <row r="262" spans="1:16" x14ac:dyDescent="0.3">
      <c r="A262" t="s">
        <v>295</v>
      </c>
      <c r="B262" t="s">
        <v>295</v>
      </c>
      <c r="C262">
        <v>50100</v>
      </c>
      <c r="D262">
        <v>49.7</v>
      </c>
      <c r="E262">
        <v>17.2</v>
      </c>
      <c r="F262">
        <v>1.29</v>
      </c>
      <c r="G262">
        <v>2.4899700000000002E-3</v>
      </c>
      <c r="H262">
        <v>8.6171999999999996E-4</v>
      </c>
      <c r="I262">
        <v>6.4629000000000006E-2</v>
      </c>
      <c r="N262">
        <v>7.0793505987599897E-2</v>
      </c>
      <c r="O262" t="s">
        <v>285</v>
      </c>
      <c r="P262" s="1">
        <v>42899</v>
      </c>
    </row>
    <row r="263" spans="1:16" x14ac:dyDescent="0.3">
      <c r="A263" t="s">
        <v>296</v>
      </c>
      <c r="B263" t="s">
        <v>296</v>
      </c>
      <c r="C263">
        <v>2400</v>
      </c>
      <c r="D263">
        <v>68.8</v>
      </c>
      <c r="E263">
        <v>26.4</v>
      </c>
      <c r="F263">
        <v>0.77</v>
      </c>
      <c r="G263">
        <v>1.6511999999999999E-4</v>
      </c>
      <c r="H263">
        <v>6.3360000000000003E-5</v>
      </c>
      <c r="I263">
        <v>1.848E-3</v>
      </c>
      <c r="N263">
        <v>3.3913056760526898E-3</v>
      </c>
      <c r="O263" t="s">
        <v>285</v>
      </c>
      <c r="P263" s="1">
        <v>42908</v>
      </c>
    </row>
    <row r="264" spans="1:16" x14ac:dyDescent="0.3">
      <c r="A264" t="s">
        <v>297</v>
      </c>
      <c r="B264" t="s">
        <v>297</v>
      </c>
      <c r="C264">
        <v>46000</v>
      </c>
      <c r="D264">
        <v>61.5</v>
      </c>
      <c r="E264">
        <v>29.2</v>
      </c>
      <c r="F264">
        <v>1.48</v>
      </c>
      <c r="G264">
        <v>2.8289999999999999E-3</v>
      </c>
      <c r="H264">
        <v>1.3431999999999999E-3</v>
      </c>
      <c r="I264">
        <v>6.8080000000000002E-2</v>
      </c>
      <c r="N264">
        <v>6.5000025457676594E-2</v>
      </c>
      <c r="O264" t="s">
        <v>285</v>
      </c>
      <c r="P264" s="1">
        <v>42913</v>
      </c>
    </row>
    <row r="265" spans="1:16" x14ac:dyDescent="0.3">
      <c r="A265" t="s">
        <v>298</v>
      </c>
      <c r="B265" t="s">
        <v>298</v>
      </c>
      <c r="C265">
        <v>50200</v>
      </c>
      <c r="D265">
        <v>89.8</v>
      </c>
      <c r="E265">
        <v>48</v>
      </c>
      <c r="F265">
        <v>1.59</v>
      </c>
      <c r="G265">
        <v>4.5079600000000001E-3</v>
      </c>
      <c r="H265">
        <v>2.4096E-3</v>
      </c>
      <c r="I265">
        <v>7.9818E-2</v>
      </c>
      <c r="N265">
        <v>7.0934810390768793E-2</v>
      </c>
      <c r="O265" t="s">
        <v>285</v>
      </c>
      <c r="P265" s="1">
        <v>42913</v>
      </c>
    </row>
    <row r="266" spans="1:16" x14ac:dyDescent="0.3">
      <c r="A266" t="s">
        <v>299</v>
      </c>
      <c r="B266" t="s">
        <v>299</v>
      </c>
      <c r="C266">
        <v>50800</v>
      </c>
      <c r="D266">
        <v>77.099999999999994</v>
      </c>
      <c r="E266">
        <v>51.4</v>
      </c>
      <c r="F266">
        <v>1.54</v>
      </c>
      <c r="G266">
        <v>3.9166799999999996E-3</v>
      </c>
      <c r="H266">
        <v>2.6111200000000002E-3</v>
      </c>
      <c r="I266">
        <v>7.8231999999999996E-2</v>
      </c>
      <c r="N266">
        <v>7.1782636809781905E-2</v>
      </c>
      <c r="O266" t="s">
        <v>285</v>
      </c>
      <c r="P266" s="1">
        <v>42913</v>
      </c>
    </row>
    <row r="267" spans="1:16" x14ac:dyDescent="0.3">
      <c r="A267" t="s">
        <v>300</v>
      </c>
      <c r="B267" t="s">
        <v>300</v>
      </c>
      <c r="C267">
        <v>49800</v>
      </c>
      <c r="D267">
        <v>81.400000000000006</v>
      </c>
      <c r="E267">
        <v>44</v>
      </c>
      <c r="F267">
        <v>1.51</v>
      </c>
      <c r="G267">
        <v>4.0537200000000002E-3</v>
      </c>
      <c r="H267">
        <v>2.1911999999999999E-3</v>
      </c>
      <c r="I267">
        <v>7.5198000000000001E-2</v>
      </c>
      <c r="N267">
        <v>7.0369592778093307E-2</v>
      </c>
      <c r="O267" t="s">
        <v>285</v>
      </c>
      <c r="P267" s="1">
        <v>42913</v>
      </c>
    </row>
    <row r="268" spans="1:16" x14ac:dyDescent="0.3">
      <c r="A268" t="s">
        <v>301</v>
      </c>
      <c r="C268">
        <v>659100</v>
      </c>
      <c r="J268">
        <v>3.6810734999999997E-2</v>
      </c>
      <c r="K268">
        <v>2.0399145E-2</v>
      </c>
      <c r="N268">
        <v>0.93133732128597002</v>
      </c>
      <c r="O268" t="s">
        <v>285</v>
      </c>
    </row>
    <row r="269" spans="1:16" x14ac:dyDescent="0.3">
      <c r="A269" t="s">
        <v>302</v>
      </c>
      <c r="B269" t="s">
        <v>302</v>
      </c>
      <c r="C269">
        <v>58800</v>
      </c>
      <c r="D269">
        <v>30.3</v>
      </c>
      <c r="E269">
        <v>17.899999999999999</v>
      </c>
      <c r="F269">
        <v>1.1100000000000001</v>
      </c>
      <c r="G269">
        <v>1.7816399999999999E-3</v>
      </c>
      <c r="H269">
        <v>1.0525199999999999E-3</v>
      </c>
      <c r="I269">
        <v>6.5268000000000007E-2</v>
      </c>
      <c r="N269">
        <v>8.30869890632909E-2</v>
      </c>
      <c r="O269" t="s">
        <v>285</v>
      </c>
      <c r="P269" s="1">
        <v>42916</v>
      </c>
    </row>
    <row r="270" spans="1:16" x14ac:dyDescent="0.3">
      <c r="A270" t="s">
        <v>303</v>
      </c>
      <c r="B270" t="s">
        <v>303</v>
      </c>
      <c r="C270">
        <v>60500</v>
      </c>
      <c r="D270">
        <v>24.8</v>
      </c>
      <c r="E270">
        <v>17.899999999999999</v>
      </c>
      <c r="F270">
        <v>1.01</v>
      </c>
      <c r="G270">
        <v>1.5004E-3</v>
      </c>
      <c r="H270">
        <v>1.0829500000000001E-3</v>
      </c>
      <c r="I270">
        <v>6.1105E-2</v>
      </c>
      <c r="N270">
        <v>8.5489163917161604E-2</v>
      </c>
      <c r="O270" t="s">
        <v>285</v>
      </c>
      <c r="P270" s="1">
        <v>42916</v>
      </c>
    </row>
    <row r="271" spans="1:16" x14ac:dyDescent="0.3">
      <c r="A271" t="s">
        <v>304</v>
      </c>
      <c r="B271" t="s">
        <v>304</v>
      </c>
      <c r="C271">
        <v>60700</v>
      </c>
      <c r="D271">
        <v>24</v>
      </c>
      <c r="E271">
        <v>16.8</v>
      </c>
      <c r="F271">
        <v>1.05</v>
      </c>
      <c r="G271">
        <v>1.4568000000000001E-3</v>
      </c>
      <c r="H271">
        <v>1.01976E-3</v>
      </c>
      <c r="I271">
        <v>6.3735E-2</v>
      </c>
      <c r="N271">
        <v>8.5771772723499298E-2</v>
      </c>
      <c r="O271" t="s">
        <v>285</v>
      </c>
      <c r="P271" s="1">
        <v>42916</v>
      </c>
    </row>
    <row r="272" spans="1:16" x14ac:dyDescent="0.3">
      <c r="A272" t="s">
        <v>305</v>
      </c>
      <c r="B272" t="s">
        <v>305</v>
      </c>
      <c r="C272">
        <v>59700</v>
      </c>
      <c r="D272">
        <v>23.3</v>
      </c>
      <c r="E272">
        <v>16</v>
      </c>
      <c r="F272">
        <v>1.06</v>
      </c>
      <c r="G272">
        <v>1.39101E-3</v>
      </c>
      <c r="H272">
        <v>9.5520000000000002E-4</v>
      </c>
      <c r="I272">
        <v>6.3282000000000005E-2</v>
      </c>
      <c r="N272">
        <v>8.43587286918107E-2</v>
      </c>
      <c r="O272" t="s">
        <v>285</v>
      </c>
      <c r="P272" s="1">
        <v>42916</v>
      </c>
    </row>
    <row r="273" spans="1:16" x14ac:dyDescent="0.3">
      <c r="A273" t="s">
        <v>306</v>
      </c>
      <c r="C273">
        <v>1203800</v>
      </c>
      <c r="J273">
        <v>4.4925138000000003E-2</v>
      </c>
      <c r="K273">
        <v>2.2230257999999999E-2</v>
      </c>
      <c r="N273">
        <v>1.70102240534676</v>
      </c>
      <c r="O273" t="s">
        <v>285</v>
      </c>
    </row>
    <row r="274" spans="1:16" x14ac:dyDescent="0.3">
      <c r="A274" t="s">
        <v>307</v>
      </c>
      <c r="B274" t="s">
        <v>307</v>
      </c>
      <c r="C274">
        <v>1505800</v>
      </c>
      <c r="D274">
        <v>21.2</v>
      </c>
      <c r="E274">
        <v>16.8</v>
      </c>
      <c r="F274">
        <v>1.1599999999999999</v>
      </c>
      <c r="G274">
        <v>3.192296E-2</v>
      </c>
      <c r="H274">
        <v>2.5297440000000001E-2</v>
      </c>
      <c r="I274">
        <v>1.7467280000000001</v>
      </c>
      <c r="N274">
        <v>2.1277617029167302</v>
      </c>
      <c r="O274" t="s">
        <v>285</v>
      </c>
      <c r="P274" s="1">
        <v>42921</v>
      </c>
    </row>
    <row r="275" spans="1:16" x14ac:dyDescent="0.3">
      <c r="A275" t="s">
        <v>308</v>
      </c>
      <c r="B275" t="s">
        <v>308</v>
      </c>
      <c r="C275">
        <v>757700</v>
      </c>
      <c r="D275">
        <v>28.1</v>
      </c>
      <c r="E275">
        <v>19.5</v>
      </c>
      <c r="F275">
        <v>1.3</v>
      </c>
      <c r="G275">
        <v>2.129137E-2</v>
      </c>
      <c r="H275">
        <v>1.4775150000000001E-2</v>
      </c>
      <c r="I275">
        <v>0.98501000000000005</v>
      </c>
      <c r="N275">
        <v>1.0706634628104701</v>
      </c>
      <c r="O275" t="s">
        <v>285</v>
      </c>
      <c r="P275" s="1">
        <v>42927</v>
      </c>
    </row>
    <row r="276" spans="1:16" x14ac:dyDescent="0.3">
      <c r="A276" t="s">
        <v>309</v>
      </c>
      <c r="B276" t="s">
        <v>309</v>
      </c>
      <c r="C276">
        <v>1747600</v>
      </c>
      <c r="D276">
        <v>64.400000000000006</v>
      </c>
      <c r="E276">
        <v>33.5</v>
      </c>
      <c r="F276">
        <v>1.22</v>
      </c>
      <c r="G276">
        <v>0.11254544</v>
      </c>
      <c r="H276">
        <v>5.8544600000000002E-2</v>
      </c>
      <c r="I276">
        <v>2.132072</v>
      </c>
      <c r="L276" t="s">
        <v>17</v>
      </c>
      <c r="M276" t="s">
        <v>41</v>
      </c>
      <c r="N276">
        <v>2.4694357497790298</v>
      </c>
      <c r="O276" t="s">
        <v>285</v>
      </c>
      <c r="P276" s="1">
        <v>42934</v>
      </c>
    </row>
    <row r="277" spans="1:16" x14ac:dyDescent="0.3">
      <c r="A277" t="s">
        <v>310</v>
      </c>
      <c r="B277" t="s">
        <v>310</v>
      </c>
      <c r="C277">
        <v>468200</v>
      </c>
      <c r="D277">
        <v>26</v>
      </c>
      <c r="E277">
        <v>15.4</v>
      </c>
      <c r="F277">
        <v>0.96</v>
      </c>
      <c r="G277">
        <v>1.21732E-2</v>
      </c>
      <c r="H277">
        <v>7.2102800000000003E-3</v>
      </c>
      <c r="I277">
        <v>0.44947199999999998</v>
      </c>
      <c r="L277" t="s">
        <v>17</v>
      </c>
      <c r="M277" t="s">
        <v>41</v>
      </c>
      <c r="N277">
        <v>0.66158721563661205</v>
      </c>
      <c r="O277" t="s">
        <v>285</v>
      </c>
      <c r="P277" s="1">
        <v>42942</v>
      </c>
    </row>
    <row r="278" spans="1:16" x14ac:dyDescent="0.3">
      <c r="A278" t="s">
        <v>311</v>
      </c>
      <c r="B278" t="s">
        <v>311</v>
      </c>
      <c r="C278">
        <v>91500</v>
      </c>
      <c r="D278">
        <v>59.1</v>
      </c>
      <c r="E278">
        <v>35.200000000000003</v>
      </c>
      <c r="F278">
        <v>1.23</v>
      </c>
      <c r="G278">
        <v>5.40765E-3</v>
      </c>
      <c r="H278">
        <v>3.2207999999999998E-3</v>
      </c>
      <c r="I278">
        <v>0.11254500000000001</v>
      </c>
      <c r="N278">
        <v>0.12929352889950901</v>
      </c>
      <c r="O278" t="s">
        <v>285</v>
      </c>
      <c r="P278" s="1">
        <v>42948</v>
      </c>
    </row>
    <row r="279" spans="1:16" x14ac:dyDescent="0.3">
      <c r="A279" t="s">
        <v>312</v>
      </c>
      <c r="B279" t="s">
        <v>311</v>
      </c>
      <c r="C279">
        <v>5600</v>
      </c>
      <c r="D279">
        <v>59.1</v>
      </c>
      <c r="E279">
        <v>35.200000000000003</v>
      </c>
      <c r="F279">
        <v>1.23</v>
      </c>
      <c r="G279">
        <v>3.3095999999999999E-4</v>
      </c>
      <c r="H279">
        <v>1.9712000000000001E-4</v>
      </c>
      <c r="I279">
        <v>6.888E-3</v>
      </c>
      <c r="N279">
        <v>7.9130465774562807E-3</v>
      </c>
      <c r="O279" t="s">
        <v>285</v>
      </c>
      <c r="P279" s="1">
        <v>42948</v>
      </c>
    </row>
    <row r="280" spans="1:16" x14ac:dyDescent="0.3">
      <c r="A280" t="s">
        <v>313</v>
      </c>
      <c r="C280">
        <v>0</v>
      </c>
      <c r="N280">
        <v>0</v>
      </c>
      <c r="O280" t="s">
        <v>285</v>
      </c>
    </row>
    <row r="281" spans="1:16" x14ac:dyDescent="0.3">
      <c r="A281" t="s">
        <v>314</v>
      </c>
      <c r="C281">
        <v>0</v>
      </c>
      <c r="N281">
        <v>0</v>
      </c>
      <c r="O281" t="s">
        <v>285</v>
      </c>
    </row>
    <row r="282" spans="1:16" x14ac:dyDescent="0.3">
      <c r="A282" t="s">
        <v>315</v>
      </c>
      <c r="C282">
        <v>0</v>
      </c>
      <c r="N282">
        <v>0</v>
      </c>
      <c r="O282" t="s">
        <v>285</v>
      </c>
    </row>
    <row r="283" spans="1:16" x14ac:dyDescent="0.3">
      <c r="A283" t="s">
        <v>316</v>
      </c>
      <c r="B283" t="s">
        <v>316</v>
      </c>
      <c r="C283">
        <v>3500</v>
      </c>
      <c r="D283">
        <v>92.6</v>
      </c>
      <c r="E283">
        <v>45.2</v>
      </c>
      <c r="F283">
        <v>1.1299999999999999</v>
      </c>
      <c r="G283">
        <v>3.2410000000000002E-4</v>
      </c>
      <c r="H283">
        <v>1.582E-4</v>
      </c>
      <c r="I283">
        <v>3.9550000000000002E-3</v>
      </c>
      <c r="N283">
        <v>4.9456541109101698E-3</v>
      </c>
      <c r="O283" t="s">
        <v>285</v>
      </c>
      <c r="P283" s="1">
        <v>42983</v>
      </c>
    </row>
    <row r="284" spans="1:16" x14ac:dyDescent="0.3">
      <c r="A284" t="s">
        <v>317</v>
      </c>
      <c r="B284" t="s">
        <v>317</v>
      </c>
      <c r="C284">
        <v>379000</v>
      </c>
      <c r="D284">
        <v>420</v>
      </c>
      <c r="E284">
        <v>411</v>
      </c>
      <c r="G284">
        <v>0.15917999999999999</v>
      </c>
      <c r="H284">
        <v>0.15576899999999999</v>
      </c>
      <c r="N284">
        <v>0.53554368800998697</v>
      </c>
      <c r="O284" t="s">
        <v>285</v>
      </c>
      <c r="P284" s="1">
        <v>42990</v>
      </c>
    </row>
    <row r="285" spans="1:16" x14ac:dyDescent="0.3">
      <c r="A285" t="s">
        <v>318</v>
      </c>
      <c r="B285" t="s">
        <v>318</v>
      </c>
      <c r="C285">
        <v>42300</v>
      </c>
      <c r="D285">
        <v>77.900000000000006</v>
      </c>
      <c r="E285">
        <v>38.1</v>
      </c>
      <c r="F285">
        <v>1.2</v>
      </c>
      <c r="G285">
        <v>3.29517E-3</v>
      </c>
      <c r="H285">
        <v>1.61163E-3</v>
      </c>
      <c r="I285">
        <v>5.076E-2</v>
      </c>
      <c r="N285">
        <v>5.9771762540428701E-2</v>
      </c>
      <c r="O285" t="s">
        <v>285</v>
      </c>
      <c r="P285" s="1">
        <v>42997</v>
      </c>
    </row>
    <row r="286" spans="1:16" x14ac:dyDescent="0.3">
      <c r="A286" t="s">
        <v>319</v>
      </c>
      <c r="B286" t="s">
        <v>319</v>
      </c>
      <c r="C286">
        <v>0</v>
      </c>
      <c r="D286">
        <v>127</v>
      </c>
      <c r="E286">
        <v>34.9</v>
      </c>
      <c r="G286">
        <v>0</v>
      </c>
      <c r="H286">
        <v>0</v>
      </c>
      <c r="N286">
        <v>0</v>
      </c>
      <c r="O286" t="s">
        <v>285</v>
      </c>
      <c r="P286" s="1">
        <v>43004</v>
      </c>
    </row>
    <row r="287" spans="1:16" x14ac:dyDescent="0.3">
      <c r="A287" t="s">
        <v>320</v>
      </c>
      <c r="B287" t="s">
        <v>320</v>
      </c>
      <c r="C287">
        <v>0</v>
      </c>
      <c r="D287">
        <v>26</v>
      </c>
      <c r="E287">
        <v>14.1</v>
      </c>
      <c r="F287">
        <v>0.19</v>
      </c>
      <c r="G287">
        <v>0</v>
      </c>
      <c r="H287">
        <v>0</v>
      </c>
      <c r="I287">
        <v>0</v>
      </c>
      <c r="N287">
        <v>0</v>
      </c>
      <c r="O287" t="s">
        <v>285</v>
      </c>
      <c r="P287" s="1">
        <v>43011</v>
      </c>
    </row>
    <row r="288" spans="1:16" x14ac:dyDescent="0.3">
      <c r="A288" t="s">
        <v>321</v>
      </c>
      <c r="B288" t="s">
        <v>321</v>
      </c>
      <c r="C288">
        <v>34600</v>
      </c>
      <c r="D288">
        <v>256</v>
      </c>
      <c r="E288">
        <v>203</v>
      </c>
      <c r="G288">
        <v>8.8576000000000002E-3</v>
      </c>
      <c r="H288">
        <v>7.0238000000000002E-3</v>
      </c>
      <c r="N288">
        <v>4.8891323496426303E-2</v>
      </c>
      <c r="O288" t="s">
        <v>285</v>
      </c>
      <c r="P288" s="1">
        <v>43019</v>
      </c>
    </row>
    <row r="289" spans="1:16" x14ac:dyDescent="0.3">
      <c r="A289" t="s">
        <v>322</v>
      </c>
      <c r="B289" t="s">
        <v>322</v>
      </c>
      <c r="C289">
        <v>5800</v>
      </c>
      <c r="D289">
        <v>92.5</v>
      </c>
      <c r="E289">
        <v>77.8</v>
      </c>
      <c r="F289">
        <v>0.81</v>
      </c>
      <c r="G289">
        <v>5.3649999999999998E-4</v>
      </c>
      <c r="H289">
        <v>4.5124E-4</v>
      </c>
      <c r="I289">
        <v>4.6979999999999999E-3</v>
      </c>
      <c r="N289">
        <v>8.1956553837939997E-3</v>
      </c>
      <c r="O289" t="s">
        <v>285</v>
      </c>
      <c r="P289" s="1">
        <v>43025</v>
      </c>
    </row>
    <row r="290" spans="1:16" x14ac:dyDescent="0.3">
      <c r="A290" t="s">
        <v>323</v>
      </c>
      <c r="B290" t="s">
        <v>323</v>
      </c>
      <c r="C290">
        <v>4500</v>
      </c>
      <c r="D290">
        <v>66.7</v>
      </c>
      <c r="E290">
        <v>25</v>
      </c>
      <c r="G290">
        <v>3.0015E-4</v>
      </c>
      <c r="H290">
        <v>1.125E-4</v>
      </c>
      <c r="N290">
        <v>6.3586981425987898E-3</v>
      </c>
      <c r="O290" t="s">
        <v>285</v>
      </c>
      <c r="P290" s="1">
        <v>43032</v>
      </c>
    </row>
    <row r="291" spans="1:16" x14ac:dyDescent="0.3">
      <c r="A291" t="s">
        <v>324</v>
      </c>
      <c r="B291" t="s">
        <v>324</v>
      </c>
      <c r="C291">
        <v>97400</v>
      </c>
      <c r="D291">
        <v>79.3</v>
      </c>
      <c r="E291">
        <v>44</v>
      </c>
      <c r="G291">
        <v>7.7238200000000002E-3</v>
      </c>
      <c r="H291">
        <v>4.2855999999999997E-3</v>
      </c>
      <c r="N291">
        <v>0.13763048868647201</v>
      </c>
      <c r="O291" t="s">
        <v>285</v>
      </c>
      <c r="P291" s="1">
        <v>43040</v>
      </c>
    </row>
    <row r="292" spans="1:16" x14ac:dyDescent="0.3">
      <c r="A292" t="s">
        <v>325</v>
      </c>
      <c r="B292" t="s">
        <v>325</v>
      </c>
      <c r="C292">
        <v>1266400</v>
      </c>
      <c r="D292">
        <v>84.3</v>
      </c>
      <c r="E292">
        <v>58.3</v>
      </c>
      <c r="G292">
        <v>0.10675751999999999</v>
      </c>
      <c r="H292">
        <v>7.383112E-2</v>
      </c>
      <c r="N292">
        <v>1.7894789617304701</v>
      </c>
      <c r="O292" t="s">
        <v>285</v>
      </c>
      <c r="P292" s="1">
        <v>43046</v>
      </c>
    </row>
    <row r="293" spans="1:16" x14ac:dyDescent="0.3">
      <c r="A293" t="s">
        <v>326</v>
      </c>
      <c r="B293" t="s">
        <v>326</v>
      </c>
      <c r="C293">
        <v>1081600</v>
      </c>
      <c r="D293">
        <v>15.9</v>
      </c>
      <c r="E293">
        <v>8.4</v>
      </c>
      <c r="G293">
        <v>1.7197440000000001E-2</v>
      </c>
      <c r="H293">
        <v>9.0854400000000002E-3</v>
      </c>
      <c r="L293" t="s">
        <v>17</v>
      </c>
      <c r="M293" t="s">
        <v>327</v>
      </c>
      <c r="N293">
        <v>1.5283484246744099</v>
      </c>
      <c r="O293" t="s">
        <v>285</v>
      </c>
      <c r="P293" s="1">
        <v>43059</v>
      </c>
    </row>
    <row r="294" spans="1:16" x14ac:dyDescent="0.3">
      <c r="A294" t="s">
        <v>328</v>
      </c>
      <c r="B294" t="s">
        <v>328</v>
      </c>
      <c r="C294">
        <v>127100</v>
      </c>
      <c r="D294">
        <v>63.8</v>
      </c>
      <c r="E294">
        <v>23.2</v>
      </c>
      <c r="F294">
        <v>6.12</v>
      </c>
      <c r="G294">
        <v>8.10898E-3</v>
      </c>
      <c r="H294">
        <v>2.9487200000000002E-3</v>
      </c>
      <c r="I294">
        <v>0.77785199999999999</v>
      </c>
      <c r="N294">
        <v>1.95244091744995</v>
      </c>
      <c r="O294" t="s">
        <v>329</v>
      </c>
      <c r="P294" s="1">
        <v>42843</v>
      </c>
    </row>
    <row r="295" spans="1:16" x14ac:dyDescent="0.3">
      <c r="A295" t="s">
        <v>330</v>
      </c>
      <c r="B295" t="s">
        <v>330</v>
      </c>
      <c r="C295">
        <v>224900</v>
      </c>
      <c r="D295">
        <v>113</v>
      </c>
      <c r="E295">
        <v>26.1</v>
      </c>
      <c r="F295">
        <v>6.44</v>
      </c>
      <c r="G295">
        <v>2.5413700000000001E-2</v>
      </c>
      <c r="H295">
        <v>5.86989E-3</v>
      </c>
      <c r="I295">
        <v>1.448356</v>
      </c>
      <c r="N295">
        <v>3.4547912064083</v>
      </c>
      <c r="O295" t="s">
        <v>329</v>
      </c>
      <c r="P295" s="1">
        <v>42850</v>
      </c>
    </row>
    <row r="296" spans="1:16" x14ac:dyDescent="0.3">
      <c r="A296" t="s">
        <v>331</v>
      </c>
      <c r="B296" t="s">
        <v>331</v>
      </c>
      <c r="C296">
        <v>184200</v>
      </c>
      <c r="D296">
        <v>560</v>
      </c>
      <c r="E296">
        <v>41.1</v>
      </c>
      <c r="F296">
        <v>5.25</v>
      </c>
      <c r="G296">
        <v>0.10315199999999999</v>
      </c>
      <c r="H296">
        <v>7.5706200000000001E-3</v>
      </c>
      <c r="I296">
        <v>0.96704999999999997</v>
      </c>
      <c r="N296">
        <v>2.82957999208719</v>
      </c>
      <c r="O296" t="s">
        <v>329</v>
      </c>
      <c r="P296" s="1">
        <v>42857</v>
      </c>
    </row>
    <row r="297" spans="1:16" x14ac:dyDescent="0.3">
      <c r="A297" t="s">
        <v>332</v>
      </c>
      <c r="B297" t="s">
        <v>332</v>
      </c>
      <c r="C297">
        <v>275500</v>
      </c>
      <c r="D297">
        <v>120</v>
      </c>
      <c r="E297">
        <v>35.700000000000003</v>
      </c>
      <c r="F297">
        <v>6.1</v>
      </c>
      <c r="G297">
        <v>3.3059999999999999E-2</v>
      </c>
      <c r="H297">
        <v>9.8353499999999996E-3</v>
      </c>
      <c r="I297">
        <v>1.68055</v>
      </c>
      <c r="N297">
        <v>4.23208082421292</v>
      </c>
      <c r="O297" t="s">
        <v>329</v>
      </c>
      <c r="P297" s="1">
        <v>42864</v>
      </c>
    </row>
    <row r="298" spans="1:16" x14ac:dyDescent="0.3">
      <c r="A298" t="s">
        <v>333</v>
      </c>
      <c r="B298" t="s">
        <v>333</v>
      </c>
      <c r="C298">
        <v>129100</v>
      </c>
      <c r="D298">
        <v>35295</v>
      </c>
      <c r="F298">
        <v>217.21</v>
      </c>
      <c r="G298">
        <v>4.5565844999999996</v>
      </c>
      <c r="I298">
        <v>28.041810999999999</v>
      </c>
      <c r="L298" t="s">
        <v>17</v>
      </c>
      <c r="M298" t="s">
        <v>334</v>
      </c>
      <c r="N298">
        <v>1.9831638272445999</v>
      </c>
      <c r="O298" t="s">
        <v>329</v>
      </c>
      <c r="P298" s="1">
        <v>42871</v>
      </c>
    </row>
    <row r="299" spans="1:16" x14ac:dyDescent="0.3">
      <c r="A299" t="s">
        <v>335</v>
      </c>
      <c r="B299" t="s">
        <v>335</v>
      </c>
      <c r="C299">
        <v>129100</v>
      </c>
      <c r="K299">
        <v>3.1896091499999999</v>
      </c>
      <c r="N299">
        <v>1.9831638272445999</v>
      </c>
      <c r="O299" t="s">
        <v>329</v>
      </c>
    </row>
    <row r="300" spans="1:16" x14ac:dyDescent="0.3">
      <c r="A300" t="s">
        <v>336</v>
      </c>
      <c r="B300" t="s">
        <v>336</v>
      </c>
      <c r="C300">
        <v>103100</v>
      </c>
      <c r="D300">
        <v>3720</v>
      </c>
      <c r="E300">
        <v>2525</v>
      </c>
      <c r="F300">
        <v>17.2</v>
      </c>
      <c r="G300">
        <v>0.38353199999999998</v>
      </c>
      <c r="H300">
        <v>0.26032749999999999</v>
      </c>
      <c r="I300">
        <v>1.77332</v>
      </c>
      <c r="N300">
        <v>1.58376599991416</v>
      </c>
      <c r="O300" t="s">
        <v>329</v>
      </c>
      <c r="P300" s="1">
        <v>42878</v>
      </c>
    </row>
    <row r="301" spans="1:16" x14ac:dyDescent="0.3">
      <c r="A301" t="s">
        <v>337</v>
      </c>
      <c r="B301" t="s">
        <v>337</v>
      </c>
      <c r="C301">
        <v>60300</v>
      </c>
      <c r="D301">
        <v>2975</v>
      </c>
      <c r="E301">
        <v>2070</v>
      </c>
      <c r="F301">
        <v>14.08</v>
      </c>
      <c r="G301">
        <v>0.17939250000000001</v>
      </c>
      <c r="H301">
        <v>0.124821</v>
      </c>
      <c r="I301">
        <v>0.849024</v>
      </c>
      <c r="L301" t="s">
        <v>17</v>
      </c>
      <c r="M301" t="s">
        <v>338</v>
      </c>
      <c r="N301">
        <v>0.92629573030867196</v>
      </c>
      <c r="O301" t="s">
        <v>329</v>
      </c>
      <c r="P301" s="1">
        <v>42885</v>
      </c>
    </row>
    <row r="302" spans="1:16" x14ac:dyDescent="0.3">
      <c r="A302" t="s">
        <v>339</v>
      </c>
      <c r="B302" t="s">
        <v>339</v>
      </c>
      <c r="C302">
        <v>85100</v>
      </c>
      <c r="D302">
        <v>3585</v>
      </c>
      <c r="E302">
        <v>2240</v>
      </c>
      <c r="F302">
        <v>19.079999999999998</v>
      </c>
      <c r="G302">
        <v>0.30508350000000001</v>
      </c>
      <c r="H302">
        <v>0.19062399999999999</v>
      </c>
      <c r="I302">
        <v>1.6237079999999999</v>
      </c>
      <c r="L302" t="s">
        <v>17</v>
      </c>
      <c r="M302" t="s">
        <v>338</v>
      </c>
      <c r="N302">
        <v>1.30725981176232</v>
      </c>
      <c r="O302" t="s">
        <v>329</v>
      </c>
      <c r="P302" s="1">
        <v>42893</v>
      </c>
    </row>
    <row r="303" spans="1:16" x14ac:dyDescent="0.3">
      <c r="A303" t="s">
        <v>340</v>
      </c>
      <c r="B303" t="s">
        <v>340</v>
      </c>
      <c r="C303">
        <v>104100</v>
      </c>
      <c r="D303">
        <v>815</v>
      </c>
      <c r="E303">
        <v>490</v>
      </c>
      <c r="F303">
        <v>7.97</v>
      </c>
      <c r="G303">
        <v>8.48415E-2</v>
      </c>
      <c r="H303">
        <v>5.1008999999999999E-2</v>
      </c>
      <c r="I303">
        <v>0.829677</v>
      </c>
      <c r="N303">
        <v>1.59912745481149</v>
      </c>
      <c r="O303" t="s">
        <v>329</v>
      </c>
      <c r="P303" s="1">
        <v>42899</v>
      </c>
    </row>
    <row r="304" spans="1:16" x14ac:dyDescent="0.3">
      <c r="A304" t="s">
        <v>341</v>
      </c>
      <c r="B304" t="s">
        <v>341</v>
      </c>
      <c r="C304">
        <v>70500</v>
      </c>
      <c r="D304">
        <v>912</v>
      </c>
      <c r="E304">
        <v>585</v>
      </c>
      <c r="F304">
        <v>8.94</v>
      </c>
      <c r="G304">
        <v>6.4296000000000006E-2</v>
      </c>
      <c r="H304">
        <v>4.1242500000000001E-2</v>
      </c>
      <c r="I304">
        <v>0.63027</v>
      </c>
      <c r="N304">
        <v>1.08298257026138</v>
      </c>
      <c r="O304" t="s">
        <v>329</v>
      </c>
      <c r="P304" s="1">
        <v>42908</v>
      </c>
    </row>
    <row r="305" spans="1:16" x14ac:dyDescent="0.3">
      <c r="A305" t="s">
        <v>342</v>
      </c>
      <c r="B305" t="s">
        <v>342</v>
      </c>
      <c r="C305">
        <v>149000</v>
      </c>
      <c r="D305">
        <v>525</v>
      </c>
      <c r="E305">
        <v>218</v>
      </c>
      <c r="F305">
        <v>21.83</v>
      </c>
      <c r="G305">
        <v>7.8225000000000003E-2</v>
      </c>
      <c r="H305">
        <v>3.2481999999999997E-2</v>
      </c>
      <c r="I305">
        <v>3.2526700000000002</v>
      </c>
      <c r="N305">
        <v>2.2888567797013599</v>
      </c>
      <c r="O305" t="s">
        <v>329</v>
      </c>
      <c r="P305" s="1">
        <v>42913</v>
      </c>
    </row>
    <row r="306" spans="1:16" x14ac:dyDescent="0.3">
      <c r="A306" t="s">
        <v>343</v>
      </c>
      <c r="B306" t="s">
        <v>343</v>
      </c>
      <c r="C306">
        <v>101500</v>
      </c>
      <c r="D306">
        <v>385</v>
      </c>
      <c r="E306">
        <v>137</v>
      </c>
      <c r="F306">
        <v>12.71</v>
      </c>
      <c r="G306">
        <v>3.9077500000000001E-2</v>
      </c>
      <c r="H306">
        <v>1.3905499999999999E-2</v>
      </c>
      <c r="I306">
        <v>1.290065</v>
      </c>
      <c r="N306">
        <v>1.5591876720784399</v>
      </c>
      <c r="O306" t="s">
        <v>329</v>
      </c>
      <c r="P306" s="1">
        <v>42913</v>
      </c>
    </row>
    <row r="307" spans="1:16" x14ac:dyDescent="0.3">
      <c r="A307" t="s">
        <v>344</v>
      </c>
      <c r="B307" t="s">
        <v>344</v>
      </c>
      <c r="C307">
        <v>148900</v>
      </c>
      <c r="D307">
        <v>312</v>
      </c>
      <c r="E307">
        <v>143</v>
      </c>
      <c r="F307">
        <v>28.87</v>
      </c>
      <c r="G307">
        <v>4.6456799999999999E-2</v>
      </c>
      <c r="H307">
        <v>2.1292700000000001E-2</v>
      </c>
      <c r="I307">
        <v>4.298743</v>
      </c>
      <c r="N307">
        <v>2.2873206342116301</v>
      </c>
      <c r="O307" t="s">
        <v>329</v>
      </c>
      <c r="P307" s="1">
        <v>42921</v>
      </c>
    </row>
    <row r="308" spans="1:16" x14ac:dyDescent="0.3">
      <c r="A308" t="s">
        <v>345</v>
      </c>
      <c r="B308" t="s">
        <v>345</v>
      </c>
      <c r="C308">
        <v>135100</v>
      </c>
      <c r="D308">
        <v>87.1</v>
      </c>
      <c r="E308">
        <v>70.5</v>
      </c>
      <c r="F308">
        <v>14.03</v>
      </c>
      <c r="G308">
        <v>1.176721E-2</v>
      </c>
      <c r="H308">
        <v>9.5245499999999997E-3</v>
      </c>
      <c r="I308">
        <v>1.8954530000000001</v>
      </c>
      <c r="N308">
        <v>2.0753325566285499</v>
      </c>
      <c r="O308" t="s">
        <v>329</v>
      </c>
      <c r="P308" s="1">
        <v>42921</v>
      </c>
    </row>
    <row r="309" spans="1:16" x14ac:dyDescent="0.3">
      <c r="A309" t="s">
        <v>346</v>
      </c>
      <c r="B309" t="s">
        <v>346</v>
      </c>
      <c r="C309">
        <v>78900</v>
      </c>
      <c r="D309">
        <v>350</v>
      </c>
      <c r="E309">
        <v>191</v>
      </c>
      <c r="F309">
        <v>12.15</v>
      </c>
      <c r="G309">
        <v>2.7615000000000001E-2</v>
      </c>
      <c r="H309">
        <v>1.5069900000000001E-2</v>
      </c>
      <c r="I309">
        <v>0.95863500000000001</v>
      </c>
      <c r="N309">
        <v>1.21201879139891</v>
      </c>
      <c r="O309" t="s">
        <v>329</v>
      </c>
      <c r="P309" s="1">
        <v>42927</v>
      </c>
    </row>
    <row r="310" spans="1:16" x14ac:dyDescent="0.3">
      <c r="A310" t="s">
        <v>347</v>
      </c>
      <c r="B310" t="s">
        <v>347</v>
      </c>
      <c r="C310">
        <v>146700</v>
      </c>
      <c r="D310">
        <v>95.3</v>
      </c>
      <c r="E310">
        <v>94.8</v>
      </c>
      <c r="F310">
        <v>16.97</v>
      </c>
      <c r="G310">
        <v>1.398051E-2</v>
      </c>
      <c r="H310">
        <v>1.390716E-2</v>
      </c>
      <c r="I310">
        <v>2.4894989999999999</v>
      </c>
      <c r="N310">
        <v>2.2535254334375101</v>
      </c>
      <c r="O310" t="s">
        <v>329</v>
      </c>
      <c r="P310" s="1">
        <v>42934</v>
      </c>
    </row>
    <row r="311" spans="1:16" x14ac:dyDescent="0.3">
      <c r="A311" t="s">
        <v>348</v>
      </c>
      <c r="B311" t="s">
        <v>348</v>
      </c>
      <c r="C311">
        <v>86500</v>
      </c>
      <c r="D311">
        <v>127</v>
      </c>
      <c r="E311">
        <v>118</v>
      </c>
      <c r="F311">
        <v>10.199999999999999</v>
      </c>
      <c r="G311">
        <v>1.09855E-2</v>
      </c>
      <c r="H311">
        <v>1.0207000000000001E-2</v>
      </c>
      <c r="I311">
        <v>0.88229999999999997</v>
      </c>
      <c r="N311">
        <v>1.32876584861858</v>
      </c>
      <c r="O311" t="s">
        <v>329</v>
      </c>
      <c r="P311" s="1">
        <v>42942</v>
      </c>
    </row>
    <row r="312" spans="1:16" x14ac:dyDescent="0.3">
      <c r="A312" t="s">
        <v>349</v>
      </c>
      <c r="B312" t="s">
        <v>350</v>
      </c>
      <c r="C312">
        <v>36600</v>
      </c>
      <c r="D312">
        <v>248</v>
      </c>
      <c r="E312">
        <v>148</v>
      </c>
      <c r="G312">
        <v>9.0767999999999995E-3</v>
      </c>
      <c r="H312">
        <v>5.4168000000000003E-3</v>
      </c>
      <c r="N312">
        <v>0.56222924924207895</v>
      </c>
      <c r="O312" t="s">
        <v>329</v>
      </c>
      <c r="P312" s="1">
        <v>42955</v>
      </c>
    </row>
    <row r="313" spans="1:16" x14ac:dyDescent="0.3">
      <c r="A313" t="s">
        <v>350</v>
      </c>
      <c r="B313" t="s">
        <v>350</v>
      </c>
      <c r="C313">
        <v>9200</v>
      </c>
      <c r="D313">
        <v>248</v>
      </c>
      <c r="E313">
        <v>148</v>
      </c>
      <c r="G313">
        <v>2.2815999999999999E-3</v>
      </c>
      <c r="H313">
        <v>1.3615999999999999E-3</v>
      </c>
      <c r="N313">
        <v>0.141325385055386</v>
      </c>
      <c r="O313" t="s">
        <v>329</v>
      </c>
      <c r="P313" s="1">
        <v>42955</v>
      </c>
    </row>
    <row r="314" spans="1:16" x14ac:dyDescent="0.3">
      <c r="A314" t="s">
        <v>351</v>
      </c>
      <c r="B314" t="s">
        <v>351</v>
      </c>
      <c r="C314">
        <v>4300</v>
      </c>
      <c r="D314">
        <v>336</v>
      </c>
      <c r="E314">
        <v>196</v>
      </c>
      <c r="F314">
        <v>5.29</v>
      </c>
      <c r="G314">
        <v>1.4448E-3</v>
      </c>
      <c r="H314">
        <v>8.4279999999999999E-4</v>
      </c>
      <c r="I314">
        <v>2.2747E-2</v>
      </c>
      <c r="N314">
        <v>6.60542560584957E-2</v>
      </c>
      <c r="O314" t="s">
        <v>329</v>
      </c>
      <c r="P314" s="1">
        <v>42962</v>
      </c>
    </row>
    <row r="315" spans="1:16" x14ac:dyDescent="0.3">
      <c r="A315" t="s">
        <v>352</v>
      </c>
      <c r="B315" t="s">
        <v>352</v>
      </c>
      <c r="C315">
        <v>16800</v>
      </c>
      <c r="D315">
        <v>275</v>
      </c>
      <c r="E315">
        <v>139</v>
      </c>
      <c r="F315">
        <v>7.74</v>
      </c>
      <c r="G315">
        <v>4.62E-3</v>
      </c>
      <c r="H315">
        <v>2.3351999999999999E-3</v>
      </c>
      <c r="I315">
        <v>0.13003200000000001</v>
      </c>
      <c r="N315">
        <v>0.25807244227505299</v>
      </c>
      <c r="O315" t="s">
        <v>329</v>
      </c>
      <c r="P315" s="1">
        <v>42969</v>
      </c>
    </row>
    <row r="316" spans="1:16" x14ac:dyDescent="0.3">
      <c r="A316" t="s">
        <v>353</v>
      </c>
      <c r="B316" t="s">
        <v>353</v>
      </c>
      <c r="C316">
        <v>7600</v>
      </c>
      <c r="D316">
        <v>272</v>
      </c>
      <c r="E316">
        <v>94.1</v>
      </c>
      <c r="G316">
        <v>2.0671999999999999E-3</v>
      </c>
      <c r="H316">
        <v>7.1515999999999995E-4</v>
      </c>
      <c r="N316">
        <v>0.11674705721966699</v>
      </c>
      <c r="O316" t="s">
        <v>329</v>
      </c>
      <c r="P316" s="1">
        <v>42977</v>
      </c>
    </row>
    <row r="317" spans="1:16" x14ac:dyDescent="0.3">
      <c r="A317" t="s">
        <v>354</v>
      </c>
      <c r="B317" t="s">
        <v>354</v>
      </c>
      <c r="C317">
        <v>2300</v>
      </c>
      <c r="D317">
        <v>139</v>
      </c>
      <c r="E317">
        <v>70.8</v>
      </c>
      <c r="F317">
        <v>2.87</v>
      </c>
      <c r="G317">
        <v>3.1970000000000002E-4</v>
      </c>
      <c r="H317">
        <v>1.6284000000000001E-4</v>
      </c>
      <c r="I317">
        <v>6.6010000000000001E-3</v>
      </c>
      <c r="N317">
        <v>3.53313462638465E-2</v>
      </c>
      <c r="O317" t="s">
        <v>329</v>
      </c>
      <c r="P317" s="1">
        <v>42983</v>
      </c>
    </row>
    <row r="318" spans="1:16" x14ac:dyDescent="0.3">
      <c r="A318" t="s">
        <v>355</v>
      </c>
      <c r="B318" t="s">
        <v>355</v>
      </c>
      <c r="C318">
        <v>148300</v>
      </c>
      <c r="D318">
        <v>202</v>
      </c>
      <c r="E318">
        <v>149</v>
      </c>
      <c r="G318">
        <v>2.99566E-2</v>
      </c>
      <c r="H318">
        <v>2.20967E-2</v>
      </c>
      <c r="N318">
        <v>2.27810376127323</v>
      </c>
      <c r="O318" t="s">
        <v>329</v>
      </c>
      <c r="P318" s="1">
        <v>42990</v>
      </c>
    </row>
    <row r="319" spans="1:16" x14ac:dyDescent="0.3">
      <c r="A319" t="s">
        <v>356</v>
      </c>
      <c r="B319" t="s">
        <v>356</v>
      </c>
      <c r="C319">
        <v>15000</v>
      </c>
      <c r="D319">
        <v>105</v>
      </c>
      <c r="E319">
        <v>57.7</v>
      </c>
      <c r="F319">
        <v>5.94</v>
      </c>
      <c r="G319">
        <v>1.575E-3</v>
      </c>
      <c r="H319">
        <v>8.6549999999999995E-4</v>
      </c>
      <c r="I319">
        <v>8.9099999999999999E-2</v>
      </c>
      <c r="N319">
        <v>0.230421823459869</v>
      </c>
      <c r="O319" t="s">
        <v>329</v>
      </c>
      <c r="P319" s="1">
        <v>42997</v>
      </c>
    </row>
    <row r="320" spans="1:16" x14ac:dyDescent="0.3">
      <c r="A320" t="s">
        <v>357</v>
      </c>
      <c r="B320" t="s">
        <v>357</v>
      </c>
      <c r="C320">
        <v>500</v>
      </c>
      <c r="D320">
        <v>86.8</v>
      </c>
      <c r="E320">
        <v>46.4</v>
      </c>
      <c r="G320">
        <v>4.3399999999999998E-5</v>
      </c>
      <c r="H320">
        <v>2.3200000000000001E-5</v>
      </c>
      <c r="N320">
        <v>7.6807274486622897E-3</v>
      </c>
      <c r="O320" t="s">
        <v>329</v>
      </c>
      <c r="P320" s="1">
        <v>43004</v>
      </c>
    </row>
    <row r="321" spans="1:16" x14ac:dyDescent="0.3">
      <c r="A321" t="s">
        <v>358</v>
      </c>
      <c r="B321" t="s">
        <v>358</v>
      </c>
      <c r="C321">
        <v>0</v>
      </c>
      <c r="D321">
        <v>99.1</v>
      </c>
      <c r="E321">
        <v>61.5</v>
      </c>
      <c r="F321">
        <v>1.86</v>
      </c>
      <c r="G321">
        <v>0</v>
      </c>
      <c r="H321">
        <v>0</v>
      </c>
      <c r="I321">
        <v>0</v>
      </c>
      <c r="N321">
        <v>0</v>
      </c>
      <c r="O321" t="s">
        <v>329</v>
      </c>
      <c r="P321" s="1">
        <v>43011</v>
      </c>
    </row>
    <row r="322" spans="1:16" x14ac:dyDescent="0.3">
      <c r="A322" t="s">
        <v>359</v>
      </c>
      <c r="B322" t="s">
        <v>359</v>
      </c>
      <c r="C322">
        <v>61900</v>
      </c>
      <c r="D322">
        <v>612</v>
      </c>
      <c r="E322">
        <v>172</v>
      </c>
      <c r="G322">
        <v>3.7882800000000001E-2</v>
      </c>
      <c r="H322">
        <v>1.06468E-2</v>
      </c>
      <c r="L322" t="s">
        <v>17</v>
      </c>
      <c r="M322" t="s">
        <v>54</v>
      </c>
      <c r="N322">
        <v>0.95087405814439097</v>
      </c>
      <c r="O322" t="s">
        <v>329</v>
      </c>
      <c r="P322" s="1">
        <v>43019</v>
      </c>
    </row>
    <row r="323" spans="1:16" x14ac:dyDescent="0.3">
      <c r="A323" t="s">
        <v>360</v>
      </c>
      <c r="B323" t="s">
        <v>360</v>
      </c>
      <c r="C323">
        <v>36700</v>
      </c>
      <c r="D323">
        <v>178</v>
      </c>
      <c r="E323">
        <v>115</v>
      </c>
      <c r="G323">
        <v>6.5326000000000004E-3</v>
      </c>
      <c r="H323">
        <v>4.2205000000000003E-3</v>
      </c>
      <c r="N323">
        <v>0.56376539473181198</v>
      </c>
      <c r="O323" t="s">
        <v>329</v>
      </c>
      <c r="P323" s="1">
        <v>43025</v>
      </c>
    </row>
    <row r="324" spans="1:16" x14ac:dyDescent="0.3">
      <c r="A324" t="s">
        <v>361</v>
      </c>
      <c r="B324" t="s">
        <v>361</v>
      </c>
      <c r="C324">
        <v>2500</v>
      </c>
      <c r="D324">
        <v>63.2</v>
      </c>
      <c r="E324">
        <v>36.5</v>
      </c>
      <c r="G324">
        <v>1.5799999999999999E-4</v>
      </c>
      <c r="H324">
        <v>9.1249999999999995E-5</v>
      </c>
      <c r="N324">
        <v>3.8403637243311403E-2</v>
      </c>
      <c r="O324" t="s">
        <v>329</v>
      </c>
      <c r="P324" s="1">
        <v>43032</v>
      </c>
    </row>
    <row r="325" spans="1:16" x14ac:dyDescent="0.3">
      <c r="A325" t="s">
        <v>362</v>
      </c>
      <c r="B325" t="s">
        <v>362</v>
      </c>
      <c r="C325">
        <v>121900</v>
      </c>
      <c r="D325">
        <v>172</v>
      </c>
      <c r="E325">
        <v>77.599999999999994</v>
      </c>
      <c r="G325">
        <v>2.0966800000000001E-2</v>
      </c>
      <c r="H325">
        <v>9.4594399999999995E-3</v>
      </c>
      <c r="N325">
        <v>1.87256135198387</v>
      </c>
      <c r="O325" t="s">
        <v>329</v>
      </c>
      <c r="P325" s="1">
        <v>43040</v>
      </c>
    </row>
    <row r="326" spans="1:16" x14ac:dyDescent="0.3">
      <c r="A326" t="s">
        <v>363</v>
      </c>
      <c r="B326" t="s">
        <v>363</v>
      </c>
      <c r="C326">
        <v>200900</v>
      </c>
      <c r="D326">
        <v>141</v>
      </c>
      <c r="E326">
        <v>85.6</v>
      </c>
      <c r="G326">
        <v>2.8326899999999999E-2</v>
      </c>
      <c r="H326">
        <v>1.719704E-2</v>
      </c>
      <c r="N326">
        <v>3.08611628887251</v>
      </c>
      <c r="O326" t="s">
        <v>329</v>
      </c>
      <c r="P326" s="1">
        <v>43046</v>
      </c>
    </row>
    <row r="327" spans="1:16" x14ac:dyDescent="0.3">
      <c r="A327" t="s">
        <v>364</v>
      </c>
      <c r="B327" t="s">
        <v>364</v>
      </c>
      <c r="C327">
        <v>96500</v>
      </c>
      <c r="D327">
        <v>66.400000000000006</v>
      </c>
      <c r="E327">
        <v>49.8</v>
      </c>
      <c r="G327">
        <v>6.4076000000000003E-3</v>
      </c>
      <c r="H327">
        <v>4.8057000000000004E-3</v>
      </c>
      <c r="L327" t="s">
        <v>17</v>
      </c>
      <c r="M327" t="s">
        <v>64</v>
      </c>
      <c r="N327">
        <v>1.4823803975918199</v>
      </c>
      <c r="O327" t="s">
        <v>329</v>
      </c>
      <c r="P327" s="1">
        <v>43053</v>
      </c>
    </row>
    <row r="328" spans="1:16" x14ac:dyDescent="0.3">
      <c r="A328" t="s">
        <v>365</v>
      </c>
      <c r="B328" t="s">
        <v>365</v>
      </c>
      <c r="C328">
        <v>41300</v>
      </c>
      <c r="D328">
        <v>64.099999999999994</v>
      </c>
      <c r="E328">
        <v>42.8</v>
      </c>
      <c r="G328">
        <v>2.6473299999999998E-3</v>
      </c>
      <c r="H328">
        <v>1.76764E-3</v>
      </c>
      <c r="L328" t="s">
        <v>17</v>
      </c>
      <c r="M328" t="s">
        <v>66</v>
      </c>
      <c r="N328">
        <v>0.63442808725950495</v>
      </c>
      <c r="O328" t="s">
        <v>329</v>
      </c>
      <c r="P328" s="1">
        <v>43059</v>
      </c>
    </row>
    <row r="329" spans="1:16" x14ac:dyDescent="0.3">
      <c r="A329" t="s">
        <v>366</v>
      </c>
      <c r="B329" t="s">
        <v>366</v>
      </c>
      <c r="C329">
        <v>4714400</v>
      </c>
      <c r="D329">
        <v>248</v>
      </c>
      <c r="E329">
        <v>66.5</v>
      </c>
      <c r="F329">
        <v>7.43</v>
      </c>
      <c r="G329">
        <v>1.1691712000000001</v>
      </c>
      <c r="H329">
        <v>0.3135076</v>
      </c>
      <c r="I329">
        <v>35.027991999999998</v>
      </c>
      <c r="N329">
        <v>6.8448036744091603</v>
      </c>
      <c r="O329" t="s">
        <v>367</v>
      </c>
      <c r="P329" s="1">
        <v>42836</v>
      </c>
    </row>
    <row r="330" spans="1:16" x14ac:dyDescent="0.3">
      <c r="A330" t="s">
        <v>368</v>
      </c>
      <c r="B330" t="s">
        <v>368</v>
      </c>
      <c r="C330">
        <v>1021500</v>
      </c>
      <c r="D330">
        <v>70.5</v>
      </c>
      <c r="E330">
        <v>33.200000000000003</v>
      </c>
      <c r="F330">
        <v>8.25</v>
      </c>
      <c r="G330">
        <v>7.2015750000000003E-2</v>
      </c>
      <c r="H330">
        <v>3.3913800000000001E-2</v>
      </c>
      <c r="I330">
        <v>8.4273749999999996</v>
      </c>
      <c r="N330">
        <v>1.48310855112187</v>
      </c>
      <c r="O330" t="s">
        <v>367</v>
      </c>
      <c r="P330" s="1">
        <v>42843</v>
      </c>
    </row>
    <row r="331" spans="1:16" x14ac:dyDescent="0.3">
      <c r="A331" t="s">
        <v>369</v>
      </c>
      <c r="B331" t="s">
        <v>369</v>
      </c>
      <c r="C331">
        <v>481400</v>
      </c>
      <c r="D331">
        <v>145</v>
      </c>
      <c r="E331">
        <v>51.5</v>
      </c>
      <c r="F331">
        <v>7.62</v>
      </c>
      <c r="G331">
        <v>6.9803000000000004E-2</v>
      </c>
      <c r="H331">
        <v>2.4792100000000001E-2</v>
      </c>
      <c r="I331">
        <v>3.6682679999999999</v>
      </c>
      <c r="N331">
        <v>0.69894122027417505</v>
      </c>
      <c r="O331" t="s">
        <v>367</v>
      </c>
      <c r="P331" s="1">
        <v>42850</v>
      </c>
    </row>
    <row r="332" spans="1:16" x14ac:dyDescent="0.3">
      <c r="A332" t="s">
        <v>370</v>
      </c>
      <c r="B332" t="s">
        <v>370</v>
      </c>
      <c r="C332">
        <v>1479800</v>
      </c>
      <c r="D332">
        <v>46.3</v>
      </c>
      <c r="E332">
        <v>35.200000000000003</v>
      </c>
      <c r="F332">
        <v>8.2200000000000006</v>
      </c>
      <c r="G332">
        <v>6.8514740000000005E-2</v>
      </c>
      <c r="H332">
        <v>5.2088959999999997E-2</v>
      </c>
      <c r="I332">
        <v>12.163956000000001</v>
      </c>
      <c r="N332">
        <v>2.1485110464514401</v>
      </c>
      <c r="O332" t="s">
        <v>367</v>
      </c>
      <c r="P332" s="1">
        <v>42850</v>
      </c>
    </row>
    <row r="333" spans="1:16" x14ac:dyDescent="0.3">
      <c r="A333" t="s">
        <v>371</v>
      </c>
      <c r="B333" t="s">
        <v>371</v>
      </c>
      <c r="C333">
        <v>1545000</v>
      </c>
      <c r="D333">
        <v>342</v>
      </c>
      <c r="E333">
        <v>59.3</v>
      </c>
      <c r="F333">
        <v>7.2</v>
      </c>
      <c r="G333">
        <v>0.52839000000000003</v>
      </c>
      <c r="H333">
        <v>9.1618500000000005E-2</v>
      </c>
      <c r="I333">
        <v>11.124000000000001</v>
      </c>
      <c r="N333">
        <v>2.2431744605808102</v>
      </c>
      <c r="O333" t="s">
        <v>367</v>
      </c>
      <c r="P333" s="1">
        <v>42857</v>
      </c>
    </row>
    <row r="334" spans="1:16" x14ac:dyDescent="0.3">
      <c r="A334" t="s">
        <v>372</v>
      </c>
      <c r="C334">
        <v>93400</v>
      </c>
      <c r="J334">
        <v>4.4801119999999996E-3</v>
      </c>
      <c r="K334">
        <v>6.1088109999999996E-3</v>
      </c>
      <c r="N334">
        <v>0.13560679263316999</v>
      </c>
      <c r="O334" t="s">
        <v>367</v>
      </c>
    </row>
    <row r="335" spans="1:16" x14ac:dyDescent="0.3">
      <c r="A335" t="s">
        <v>373</v>
      </c>
      <c r="B335" t="s">
        <v>373</v>
      </c>
      <c r="C335">
        <v>2743200</v>
      </c>
      <c r="D335">
        <v>177</v>
      </c>
      <c r="E335">
        <v>51.1</v>
      </c>
      <c r="F335">
        <v>7.12</v>
      </c>
      <c r="G335">
        <v>0.48554639999999999</v>
      </c>
      <c r="H335">
        <v>0.14017752</v>
      </c>
      <c r="I335">
        <v>19.531583999999999</v>
      </c>
      <c r="N335">
        <v>3.9828324791360998</v>
      </c>
      <c r="O335" t="s">
        <v>367</v>
      </c>
      <c r="P335" s="1">
        <v>42864</v>
      </c>
    </row>
    <row r="336" spans="1:16" x14ac:dyDescent="0.3">
      <c r="A336" t="s">
        <v>374</v>
      </c>
      <c r="B336" t="s">
        <v>374</v>
      </c>
      <c r="C336">
        <v>1021600</v>
      </c>
      <c r="D336">
        <v>4335</v>
      </c>
      <c r="E336">
        <v>1640</v>
      </c>
      <c r="F336">
        <v>51.21</v>
      </c>
      <c r="G336">
        <v>4.428636</v>
      </c>
      <c r="H336">
        <v>1.675424</v>
      </c>
      <c r="I336">
        <v>52.316136</v>
      </c>
      <c r="L336" t="s">
        <v>17</v>
      </c>
      <c r="M336" t="s">
        <v>375</v>
      </c>
      <c r="N336">
        <v>1.48325374040735</v>
      </c>
      <c r="O336" t="s">
        <v>367</v>
      </c>
      <c r="P336" s="1">
        <v>42871</v>
      </c>
    </row>
    <row r="337" spans="1:16" x14ac:dyDescent="0.3">
      <c r="A337" t="s">
        <v>376</v>
      </c>
      <c r="B337" t="s">
        <v>376</v>
      </c>
      <c r="C337">
        <v>514300</v>
      </c>
      <c r="D337">
        <v>690</v>
      </c>
      <c r="E337">
        <v>183</v>
      </c>
      <c r="F337">
        <v>9.66</v>
      </c>
      <c r="G337">
        <v>0.35486699999999999</v>
      </c>
      <c r="H337">
        <v>9.4116900000000003E-2</v>
      </c>
      <c r="I337">
        <v>4.9681379999999997</v>
      </c>
      <c r="N337">
        <v>0.74670849519528104</v>
      </c>
      <c r="O337" t="s">
        <v>367</v>
      </c>
      <c r="P337" s="1">
        <v>42878</v>
      </c>
    </row>
    <row r="338" spans="1:16" x14ac:dyDescent="0.3">
      <c r="A338" t="s">
        <v>377</v>
      </c>
      <c r="B338" t="s">
        <v>377</v>
      </c>
      <c r="C338">
        <v>458000</v>
      </c>
      <c r="D338">
        <v>78.2</v>
      </c>
      <c r="E338">
        <v>75.7</v>
      </c>
      <c r="F338">
        <v>7.72</v>
      </c>
      <c r="G338">
        <v>3.5815600000000003E-2</v>
      </c>
      <c r="H338">
        <v>3.4670600000000003E-2</v>
      </c>
      <c r="I338">
        <v>3.5357599999999998</v>
      </c>
      <c r="N338">
        <v>0.66496692747314501</v>
      </c>
      <c r="O338" t="s">
        <v>367</v>
      </c>
      <c r="P338" s="1">
        <v>42885</v>
      </c>
    </row>
    <row r="339" spans="1:16" x14ac:dyDescent="0.3">
      <c r="A339" t="s">
        <v>378</v>
      </c>
      <c r="B339" t="s">
        <v>378</v>
      </c>
      <c r="C339">
        <v>807800</v>
      </c>
      <c r="D339">
        <v>138</v>
      </c>
      <c r="E339">
        <v>143</v>
      </c>
      <c r="F339">
        <v>19.95</v>
      </c>
      <c r="G339">
        <v>0.1114764</v>
      </c>
      <c r="H339">
        <v>0.1155154</v>
      </c>
      <c r="I339">
        <v>16.11561</v>
      </c>
      <c r="N339">
        <v>1.1728390480629001</v>
      </c>
      <c r="O339" t="s">
        <v>367</v>
      </c>
      <c r="P339" s="1">
        <v>42893</v>
      </c>
    </row>
    <row r="340" spans="1:16" x14ac:dyDescent="0.3">
      <c r="A340" t="s">
        <v>379</v>
      </c>
      <c r="B340" t="s">
        <v>379</v>
      </c>
      <c r="C340">
        <v>821400</v>
      </c>
      <c r="D340">
        <v>73.599999999999994</v>
      </c>
      <c r="E340">
        <v>60.1</v>
      </c>
      <c r="F340">
        <v>9.89</v>
      </c>
      <c r="G340">
        <v>6.0455040000000002E-2</v>
      </c>
      <c r="H340">
        <v>4.9366140000000003E-2</v>
      </c>
      <c r="I340">
        <v>8.1236460000000008</v>
      </c>
      <c r="N340">
        <v>1.1925847908874301</v>
      </c>
      <c r="O340" t="s">
        <v>367</v>
      </c>
      <c r="P340" s="1">
        <v>42899</v>
      </c>
    </row>
    <row r="341" spans="1:16" x14ac:dyDescent="0.3">
      <c r="A341" t="s">
        <v>380</v>
      </c>
      <c r="B341" t="s">
        <v>380</v>
      </c>
      <c r="C341">
        <v>755800</v>
      </c>
      <c r="D341">
        <v>189</v>
      </c>
      <c r="E341">
        <v>132</v>
      </c>
      <c r="F341">
        <v>11.88</v>
      </c>
      <c r="G341">
        <v>0.14284620000000001</v>
      </c>
      <c r="H341">
        <v>9.9765599999999996E-2</v>
      </c>
      <c r="I341">
        <v>8.978904</v>
      </c>
      <c r="N341">
        <v>1.0973406196161599</v>
      </c>
      <c r="O341" t="s">
        <v>367</v>
      </c>
      <c r="P341" s="1">
        <v>42908</v>
      </c>
    </row>
    <row r="342" spans="1:16" x14ac:dyDescent="0.3">
      <c r="A342" t="s">
        <v>381</v>
      </c>
      <c r="B342" t="s">
        <v>381</v>
      </c>
      <c r="C342">
        <v>784400</v>
      </c>
      <c r="D342">
        <v>482</v>
      </c>
      <c r="E342">
        <v>208</v>
      </c>
      <c r="F342">
        <v>31.95</v>
      </c>
      <c r="G342">
        <v>0.37808079999999999</v>
      </c>
      <c r="H342">
        <v>0.1631552</v>
      </c>
      <c r="I342">
        <v>25.061579999999999</v>
      </c>
      <c r="N342">
        <v>1.13886475526187</v>
      </c>
      <c r="O342" t="s">
        <v>367</v>
      </c>
      <c r="P342" s="1">
        <v>42913</v>
      </c>
    </row>
    <row r="343" spans="1:16" x14ac:dyDescent="0.3">
      <c r="A343" t="s">
        <v>382</v>
      </c>
      <c r="B343" t="s">
        <v>382</v>
      </c>
      <c r="C343">
        <v>802800</v>
      </c>
      <c r="D343">
        <v>618</v>
      </c>
      <c r="E343">
        <v>345</v>
      </c>
      <c r="F343">
        <v>22.75</v>
      </c>
      <c r="G343">
        <v>0.49613040000000003</v>
      </c>
      <c r="H343">
        <v>0.27696599999999999</v>
      </c>
      <c r="I343">
        <v>18.2637</v>
      </c>
      <c r="N343">
        <v>1.16557958378917</v>
      </c>
      <c r="O343" t="s">
        <v>367</v>
      </c>
      <c r="P343" s="1">
        <v>42913</v>
      </c>
    </row>
    <row r="344" spans="1:16" x14ac:dyDescent="0.3">
      <c r="A344" t="s">
        <v>383</v>
      </c>
      <c r="B344" t="s">
        <v>383</v>
      </c>
      <c r="C344">
        <v>809800</v>
      </c>
      <c r="D344">
        <v>246</v>
      </c>
      <c r="E344">
        <v>216</v>
      </c>
      <c r="F344">
        <v>19.91</v>
      </c>
      <c r="G344">
        <v>0.19921079999999999</v>
      </c>
      <c r="H344">
        <v>0.17491680000000001</v>
      </c>
      <c r="I344">
        <v>16.123118000000002</v>
      </c>
      <c r="N344">
        <v>1.1757428337723901</v>
      </c>
      <c r="O344" t="s">
        <v>367</v>
      </c>
      <c r="P344" s="1">
        <v>42913</v>
      </c>
    </row>
    <row r="345" spans="1:16" x14ac:dyDescent="0.3">
      <c r="A345" t="s">
        <v>384</v>
      </c>
      <c r="C345">
        <v>1776900</v>
      </c>
      <c r="J345">
        <v>0.60592290000000004</v>
      </c>
      <c r="K345">
        <v>0.37847969999999997</v>
      </c>
      <c r="N345">
        <v>2.5798684135961398</v>
      </c>
      <c r="O345" t="s">
        <v>367</v>
      </c>
    </row>
    <row r="346" spans="1:16" x14ac:dyDescent="0.3">
      <c r="A346" t="s">
        <v>385</v>
      </c>
      <c r="B346" t="s">
        <v>385</v>
      </c>
      <c r="C346">
        <v>1180200</v>
      </c>
      <c r="D346">
        <v>436</v>
      </c>
      <c r="E346">
        <v>210</v>
      </c>
      <c r="F346">
        <v>56.87</v>
      </c>
      <c r="G346">
        <v>0.5145672</v>
      </c>
      <c r="H346">
        <v>0.24784200000000001</v>
      </c>
      <c r="I346">
        <v>67.117974000000004</v>
      </c>
      <c r="N346">
        <v>1.71352394716988</v>
      </c>
      <c r="O346" t="s">
        <v>367</v>
      </c>
      <c r="P346" s="1">
        <v>42916</v>
      </c>
    </row>
    <row r="347" spans="1:16" x14ac:dyDescent="0.3">
      <c r="A347" t="s">
        <v>386</v>
      </c>
      <c r="B347" t="s">
        <v>386</v>
      </c>
      <c r="C347">
        <v>929800</v>
      </c>
      <c r="D347">
        <v>220</v>
      </c>
      <c r="E347">
        <v>162</v>
      </c>
      <c r="F347">
        <v>34.229999999999997</v>
      </c>
      <c r="G347">
        <v>0.20455599999999999</v>
      </c>
      <c r="H347">
        <v>0.1506276</v>
      </c>
      <c r="I347">
        <v>31.827054</v>
      </c>
      <c r="N347">
        <v>1.3499699763417701</v>
      </c>
      <c r="O347" t="s">
        <v>367</v>
      </c>
      <c r="P347" s="1">
        <v>42916</v>
      </c>
    </row>
    <row r="348" spans="1:16" x14ac:dyDescent="0.3">
      <c r="A348" t="s">
        <v>387</v>
      </c>
      <c r="B348" t="s">
        <v>387</v>
      </c>
      <c r="C348">
        <v>1204000</v>
      </c>
      <c r="D348">
        <v>95.9</v>
      </c>
      <c r="E348">
        <v>86.4</v>
      </c>
      <c r="F348">
        <v>16.809999999999999</v>
      </c>
      <c r="G348">
        <v>0.1154636</v>
      </c>
      <c r="H348">
        <v>0.1040256</v>
      </c>
      <c r="I348">
        <v>20.239239999999999</v>
      </c>
      <c r="N348">
        <v>1.7480789971128099</v>
      </c>
      <c r="O348" t="s">
        <v>367</v>
      </c>
      <c r="P348" s="1">
        <v>42921</v>
      </c>
    </row>
    <row r="349" spans="1:16" x14ac:dyDescent="0.3">
      <c r="A349" t="s">
        <v>388</v>
      </c>
      <c r="B349" t="s">
        <v>388</v>
      </c>
      <c r="C349">
        <v>360400</v>
      </c>
      <c r="D349">
        <v>90.4</v>
      </c>
      <c r="E349">
        <v>74.099999999999994</v>
      </c>
      <c r="F349">
        <v>14.07</v>
      </c>
      <c r="G349">
        <v>3.2580159999999997E-2</v>
      </c>
      <c r="H349">
        <v>2.6705639999999999E-2</v>
      </c>
      <c r="I349">
        <v>5.0708279999999997</v>
      </c>
      <c r="N349">
        <v>0.52326218485004705</v>
      </c>
      <c r="O349" t="s">
        <v>367</v>
      </c>
      <c r="P349" s="1">
        <v>42921</v>
      </c>
    </row>
    <row r="350" spans="1:16" x14ac:dyDescent="0.3">
      <c r="A350" t="s">
        <v>389</v>
      </c>
      <c r="B350" t="s">
        <v>389</v>
      </c>
      <c r="C350">
        <v>644200</v>
      </c>
      <c r="D350">
        <v>103</v>
      </c>
      <c r="E350">
        <v>87.4</v>
      </c>
      <c r="F350">
        <v>13.35</v>
      </c>
      <c r="G350">
        <v>6.6352599999999998E-2</v>
      </c>
      <c r="H350">
        <v>5.6303079999999998E-2</v>
      </c>
      <c r="I350">
        <v>8.6000700000000005</v>
      </c>
      <c r="N350">
        <v>0.93530937702663797</v>
      </c>
      <c r="O350" t="s">
        <v>367</v>
      </c>
      <c r="P350" s="1">
        <v>42927</v>
      </c>
    </row>
    <row r="351" spans="1:16" x14ac:dyDescent="0.3">
      <c r="A351" t="s">
        <v>390</v>
      </c>
      <c r="B351" t="s">
        <v>390</v>
      </c>
      <c r="C351">
        <v>1456900</v>
      </c>
      <c r="D351">
        <v>102</v>
      </c>
      <c r="E351">
        <v>88.3</v>
      </c>
      <c r="F351">
        <v>14.87</v>
      </c>
      <c r="G351">
        <v>0.14860380000000001</v>
      </c>
      <c r="H351">
        <v>0.12864427000000001</v>
      </c>
      <c r="I351">
        <v>21.664103000000001</v>
      </c>
      <c r="L351" t="s">
        <v>17</v>
      </c>
      <c r="M351" t="s">
        <v>41</v>
      </c>
      <c r="N351">
        <v>2.1152627000777802</v>
      </c>
      <c r="O351" t="s">
        <v>367</v>
      </c>
      <c r="P351" s="1">
        <v>42934</v>
      </c>
    </row>
    <row r="352" spans="1:16" x14ac:dyDescent="0.3">
      <c r="A352" t="s">
        <v>391</v>
      </c>
      <c r="B352" t="s">
        <v>391</v>
      </c>
      <c r="C352">
        <v>653100</v>
      </c>
      <c r="D352">
        <v>79.3</v>
      </c>
      <c r="E352">
        <v>69.400000000000006</v>
      </c>
      <c r="F352">
        <v>12.9</v>
      </c>
      <c r="G352">
        <v>5.1790830000000003E-2</v>
      </c>
      <c r="H352">
        <v>4.532514E-2</v>
      </c>
      <c r="I352">
        <v>8.4249899999999993</v>
      </c>
      <c r="L352" t="s">
        <v>17</v>
      </c>
      <c r="M352" t="s">
        <v>41</v>
      </c>
      <c r="N352">
        <v>0.94823122343386701</v>
      </c>
      <c r="O352" t="s">
        <v>367</v>
      </c>
      <c r="P352" s="1">
        <v>42942</v>
      </c>
    </row>
    <row r="353" spans="1:16" x14ac:dyDescent="0.3">
      <c r="A353" t="s">
        <v>392</v>
      </c>
      <c r="B353" t="s">
        <v>392</v>
      </c>
      <c r="C353">
        <v>209000</v>
      </c>
      <c r="D353">
        <v>73.599999999999994</v>
      </c>
      <c r="E353">
        <v>59.7</v>
      </c>
      <c r="F353">
        <v>11.8</v>
      </c>
      <c r="G353">
        <v>1.5382399999999999E-2</v>
      </c>
      <c r="H353">
        <v>1.24773E-2</v>
      </c>
      <c r="I353">
        <v>2.4662000000000002</v>
      </c>
      <c r="L353" t="s">
        <v>17</v>
      </c>
      <c r="M353" t="s">
        <v>41</v>
      </c>
      <c r="N353">
        <v>0.30344560664167503</v>
      </c>
      <c r="O353" t="s">
        <v>367</v>
      </c>
      <c r="P353" s="1">
        <v>42948</v>
      </c>
    </row>
    <row r="354" spans="1:16" x14ac:dyDescent="0.3">
      <c r="A354" t="s">
        <v>393</v>
      </c>
      <c r="B354" t="s">
        <v>393</v>
      </c>
      <c r="C354">
        <v>57300</v>
      </c>
      <c r="D354">
        <v>329.5</v>
      </c>
      <c r="E354">
        <v>245</v>
      </c>
      <c r="G354">
        <v>1.8880350000000001E-2</v>
      </c>
      <c r="H354">
        <v>1.4038500000000001E-2</v>
      </c>
      <c r="N354">
        <v>8.3193460576880401E-2</v>
      </c>
      <c r="O354" t="s">
        <v>367</v>
      </c>
      <c r="P354" s="1">
        <v>42955</v>
      </c>
    </row>
    <row r="355" spans="1:16" x14ac:dyDescent="0.3">
      <c r="A355" t="s">
        <v>394</v>
      </c>
      <c r="B355" t="s">
        <v>394</v>
      </c>
      <c r="C355">
        <v>18700</v>
      </c>
      <c r="D355">
        <v>329.5</v>
      </c>
      <c r="E355">
        <v>245</v>
      </c>
      <c r="G355">
        <v>6.1616500000000003E-3</v>
      </c>
      <c r="H355">
        <v>4.5814999999999996E-3</v>
      </c>
      <c r="N355">
        <v>2.71503963837289E-2</v>
      </c>
      <c r="O355" t="s">
        <v>367</v>
      </c>
      <c r="P355" s="1">
        <v>42962</v>
      </c>
    </row>
    <row r="356" spans="1:16" x14ac:dyDescent="0.3">
      <c r="A356" t="s">
        <v>395</v>
      </c>
      <c r="B356" t="s">
        <v>395</v>
      </c>
      <c r="C356">
        <v>41800</v>
      </c>
      <c r="D356">
        <v>329.5</v>
      </c>
      <c r="E356">
        <v>245</v>
      </c>
      <c r="G356">
        <v>1.37731E-2</v>
      </c>
      <c r="H356">
        <v>1.0241E-2</v>
      </c>
      <c r="N356">
        <v>6.0689121328335101E-2</v>
      </c>
      <c r="O356" t="s">
        <v>367</v>
      </c>
      <c r="P356" s="1">
        <v>42969</v>
      </c>
    </row>
    <row r="357" spans="1:16" x14ac:dyDescent="0.3">
      <c r="A357" t="s">
        <v>396</v>
      </c>
      <c r="B357" t="s">
        <v>396</v>
      </c>
      <c r="C357">
        <v>81100</v>
      </c>
      <c r="D357">
        <v>350</v>
      </c>
      <c r="E357">
        <v>239</v>
      </c>
      <c r="G357">
        <v>2.8385000000000001E-2</v>
      </c>
      <c r="H357">
        <v>1.9382900000000002E-2</v>
      </c>
      <c r="N357">
        <v>0.117748510519808</v>
      </c>
      <c r="O357" t="s">
        <v>367</v>
      </c>
      <c r="P357" s="1">
        <v>42977</v>
      </c>
    </row>
    <row r="358" spans="1:16" x14ac:dyDescent="0.3">
      <c r="A358" t="s">
        <v>397</v>
      </c>
      <c r="B358" t="s">
        <v>397</v>
      </c>
      <c r="C358">
        <v>39700</v>
      </c>
      <c r="D358">
        <v>309</v>
      </c>
      <c r="E358">
        <v>251</v>
      </c>
      <c r="F358">
        <v>4.97</v>
      </c>
      <c r="G358">
        <v>1.22673E-2</v>
      </c>
      <c r="H358">
        <v>9.9646999999999999E-3</v>
      </c>
      <c r="I358">
        <v>0.19730900000000001</v>
      </c>
      <c r="N358">
        <v>5.7640146333370897E-2</v>
      </c>
      <c r="O358" t="s">
        <v>367</v>
      </c>
      <c r="P358" s="1">
        <v>42983</v>
      </c>
    </row>
    <row r="359" spans="1:16" x14ac:dyDescent="0.3">
      <c r="A359" t="s">
        <v>398</v>
      </c>
      <c r="B359" t="s">
        <v>398</v>
      </c>
      <c r="C359">
        <v>675300</v>
      </c>
      <c r="D359">
        <v>162</v>
      </c>
      <c r="E359">
        <v>107</v>
      </c>
      <c r="G359">
        <v>0.1093986</v>
      </c>
      <c r="H359">
        <v>7.2257100000000005E-2</v>
      </c>
      <c r="N359">
        <v>0.98046324480920299</v>
      </c>
      <c r="O359" t="s">
        <v>367</v>
      </c>
      <c r="P359" s="1">
        <v>42990</v>
      </c>
    </row>
    <row r="360" spans="1:16" x14ac:dyDescent="0.3">
      <c r="A360" t="s">
        <v>399</v>
      </c>
      <c r="B360" t="s">
        <v>399</v>
      </c>
      <c r="C360">
        <v>94100</v>
      </c>
      <c r="D360">
        <v>52.9</v>
      </c>
      <c r="E360">
        <v>26.1</v>
      </c>
      <c r="F360">
        <v>7.84</v>
      </c>
      <c r="G360">
        <v>4.9778899999999996E-3</v>
      </c>
      <c r="H360">
        <v>2.4560099999999998E-3</v>
      </c>
      <c r="I360">
        <v>0.73774399999999996</v>
      </c>
      <c r="N360">
        <v>0.13662311763149099</v>
      </c>
      <c r="O360" t="s">
        <v>367</v>
      </c>
      <c r="P360" s="1">
        <v>42997</v>
      </c>
    </row>
    <row r="361" spans="1:16" x14ac:dyDescent="0.3">
      <c r="A361" t="s">
        <v>400</v>
      </c>
      <c r="B361" t="s">
        <v>400</v>
      </c>
      <c r="C361">
        <v>4600</v>
      </c>
      <c r="D361">
        <v>37.5</v>
      </c>
      <c r="E361">
        <v>29</v>
      </c>
      <c r="G361">
        <v>1.7249999999999999E-4</v>
      </c>
      <c r="H361">
        <v>1.3339999999999999E-4</v>
      </c>
      <c r="N361">
        <v>6.6787071318263501E-3</v>
      </c>
      <c r="O361" t="s">
        <v>367</v>
      </c>
      <c r="P361" s="1">
        <v>43004</v>
      </c>
    </row>
    <row r="362" spans="1:16" x14ac:dyDescent="0.3">
      <c r="A362" t="s">
        <v>401</v>
      </c>
      <c r="B362" t="s">
        <v>401</v>
      </c>
      <c r="C362">
        <v>0</v>
      </c>
      <c r="D362">
        <v>82</v>
      </c>
      <c r="E362">
        <v>67.7</v>
      </c>
      <c r="F362">
        <v>4.95</v>
      </c>
      <c r="G362">
        <v>0</v>
      </c>
      <c r="H362">
        <v>0</v>
      </c>
      <c r="I362">
        <v>0</v>
      </c>
      <c r="N362">
        <v>0</v>
      </c>
      <c r="O362" t="s">
        <v>367</v>
      </c>
      <c r="P362" s="1">
        <v>43011</v>
      </c>
    </row>
    <row r="363" spans="1:16" x14ac:dyDescent="0.3">
      <c r="A363" t="s">
        <v>402</v>
      </c>
      <c r="B363" t="s">
        <v>402</v>
      </c>
      <c r="C363">
        <v>183000</v>
      </c>
      <c r="D363">
        <v>776</v>
      </c>
      <c r="E363">
        <v>150</v>
      </c>
      <c r="G363">
        <v>0.142008</v>
      </c>
      <c r="H363">
        <v>2.7449999999999999E-2</v>
      </c>
      <c r="N363">
        <v>0.265696392418309</v>
      </c>
      <c r="O363" t="s">
        <v>367</v>
      </c>
      <c r="P363" s="1">
        <v>43019</v>
      </c>
    </row>
    <row r="364" spans="1:16" x14ac:dyDescent="0.3">
      <c r="A364" t="s">
        <v>403</v>
      </c>
      <c r="B364" t="s">
        <v>403</v>
      </c>
      <c r="C364">
        <v>193900</v>
      </c>
      <c r="D364">
        <v>481.5</v>
      </c>
      <c r="E364">
        <v>206</v>
      </c>
      <c r="G364">
        <v>9.3362849999999997E-2</v>
      </c>
      <c r="H364">
        <v>3.9943399999999997E-2</v>
      </c>
      <c r="M364" t="s">
        <v>404</v>
      </c>
      <c r="N364">
        <v>0.281522024535028</v>
      </c>
      <c r="O364" t="s">
        <v>367</v>
      </c>
      <c r="P364" s="1">
        <v>43019</v>
      </c>
    </row>
    <row r="365" spans="1:16" x14ac:dyDescent="0.3">
      <c r="A365" t="s">
        <v>405</v>
      </c>
      <c r="B365" t="s">
        <v>405</v>
      </c>
      <c r="C365">
        <v>208100</v>
      </c>
      <c r="D365">
        <v>341</v>
      </c>
      <c r="E365">
        <v>184</v>
      </c>
      <c r="G365">
        <v>7.09621E-2</v>
      </c>
      <c r="H365">
        <v>3.8290400000000002E-2</v>
      </c>
      <c r="N365">
        <v>0.30213890307240499</v>
      </c>
      <c r="O365" t="s">
        <v>367</v>
      </c>
      <c r="P365" s="1">
        <v>43019</v>
      </c>
    </row>
    <row r="366" spans="1:16" x14ac:dyDescent="0.3">
      <c r="A366" t="s">
        <v>406</v>
      </c>
      <c r="B366" t="s">
        <v>406</v>
      </c>
      <c r="C366">
        <v>180800</v>
      </c>
      <c r="D366">
        <v>134</v>
      </c>
      <c r="E366">
        <v>91</v>
      </c>
      <c r="G366">
        <v>2.4227200000000001E-2</v>
      </c>
      <c r="H366">
        <v>1.64528E-2</v>
      </c>
      <c r="N366">
        <v>0.26250222813787</v>
      </c>
      <c r="O366" t="s">
        <v>367</v>
      </c>
      <c r="P366" s="1">
        <v>43019</v>
      </c>
    </row>
    <row r="367" spans="1:16" x14ac:dyDescent="0.3">
      <c r="A367" t="s">
        <v>407</v>
      </c>
      <c r="B367" t="s">
        <v>407</v>
      </c>
      <c r="C367">
        <v>196900</v>
      </c>
      <c r="D367">
        <v>67.3</v>
      </c>
      <c r="E367">
        <v>49.5</v>
      </c>
      <c r="G367">
        <v>1.325137E-2</v>
      </c>
      <c r="H367">
        <v>9.7465499999999997E-3</v>
      </c>
      <c r="N367">
        <v>0.28587770309926303</v>
      </c>
      <c r="O367" t="s">
        <v>367</v>
      </c>
      <c r="P367" s="1">
        <v>43025</v>
      </c>
    </row>
    <row r="368" spans="1:16" x14ac:dyDescent="0.3">
      <c r="A368" t="s">
        <v>408</v>
      </c>
      <c r="B368" t="s">
        <v>408</v>
      </c>
      <c r="C368">
        <v>76600</v>
      </c>
      <c r="D368">
        <v>54.4</v>
      </c>
      <c r="E368">
        <v>39</v>
      </c>
      <c r="G368">
        <v>4.1670400000000003E-3</v>
      </c>
      <c r="H368">
        <v>2.9873999999999999E-3</v>
      </c>
      <c r="N368">
        <v>0.111214992673456</v>
      </c>
      <c r="O368" t="s">
        <v>367</v>
      </c>
      <c r="P368" s="1">
        <v>43032</v>
      </c>
    </row>
    <row r="369" spans="1:16" x14ac:dyDescent="0.3">
      <c r="A369" t="s">
        <v>409</v>
      </c>
      <c r="B369" t="s">
        <v>409</v>
      </c>
      <c r="C369">
        <v>1352800</v>
      </c>
      <c r="D369">
        <v>152</v>
      </c>
      <c r="E369">
        <v>71.7</v>
      </c>
      <c r="G369">
        <v>0.20562559999999999</v>
      </c>
      <c r="H369">
        <v>9.699576E-2</v>
      </c>
      <c r="N369">
        <v>1.9641206538988401</v>
      </c>
      <c r="O369" t="s">
        <v>367</v>
      </c>
      <c r="P369" s="1">
        <v>43040</v>
      </c>
    </row>
    <row r="370" spans="1:16" x14ac:dyDescent="0.3">
      <c r="A370" t="s">
        <v>410</v>
      </c>
      <c r="B370" t="s">
        <v>410</v>
      </c>
      <c r="C370">
        <v>2937900</v>
      </c>
      <c r="D370">
        <v>161</v>
      </c>
      <c r="E370">
        <v>98.4</v>
      </c>
      <c r="G370">
        <v>0.47300189999999998</v>
      </c>
      <c r="H370">
        <v>0.28908936000000002</v>
      </c>
      <c r="N370">
        <v>4.2655160179549201</v>
      </c>
      <c r="O370" t="s">
        <v>367</v>
      </c>
      <c r="P370" s="1">
        <v>43046</v>
      </c>
    </row>
    <row r="371" spans="1:16" x14ac:dyDescent="0.3">
      <c r="A371" t="s">
        <v>411</v>
      </c>
      <c r="B371" t="s">
        <v>411</v>
      </c>
      <c r="C371">
        <v>975500</v>
      </c>
      <c r="D371">
        <v>107</v>
      </c>
      <c r="E371">
        <v>42.7</v>
      </c>
      <c r="G371">
        <v>0.1043785</v>
      </c>
      <c r="H371">
        <v>4.1653849999999999E-2</v>
      </c>
      <c r="L371" t="s">
        <v>17</v>
      </c>
      <c r="M371" t="s">
        <v>64</v>
      </c>
      <c r="N371">
        <v>1.4163214798036099</v>
      </c>
      <c r="O371" t="s">
        <v>367</v>
      </c>
      <c r="P371" s="1">
        <v>43053</v>
      </c>
    </row>
    <row r="372" spans="1:16" x14ac:dyDescent="0.3">
      <c r="A372" t="s">
        <v>412</v>
      </c>
      <c r="B372" t="s">
        <v>412</v>
      </c>
      <c r="C372">
        <v>443100</v>
      </c>
      <c r="D372">
        <v>55.1</v>
      </c>
      <c r="E372">
        <v>43.1</v>
      </c>
      <c r="G372">
        <v>2.4414809999999999E-2</v>
      </c>
      <c r="H372">
        <v>1.9097610000000001E-2</v>
      </c>
      <c r="L372" t="s">
        <v>17</v>
      </c>
      <c r="M372" t="s">
        <v>66</v>
      </c>
      <c r="N372">
        <v>0.64333372393744703</v>
      </c>
      <c r="O372" t="s">
        <v>367</v>
      </c>
      <c r="P372" s="1">
        <v>43059</v>
      </c>
    </row>
    <row r="373" spans="1:16" x14ac:dyDescent="0.3">
      <c r="A373" t="s">
        <v>413</v>
      </c>
      <c r="B373" t="s">
        <v>413</v>
      </c>
      <c r="C373">
        <v>1903400</v>
      </c>
      <c r="D373">
        <v>105</v>
      </c>
      <c r="E373">
        <v>72.7</v>
      </c>
      <c r="F373">
        <v>5.77</v>
      </c>
      <c r="G373">
        <v>0.19985700000000001</v>
      </c>
      <c r="H373">
        <v>0.13837717999999999</v>
      </c>
      <c r="I373">
        <v>10.982618</v>
      </c>
      <c r="N373">
        <v>7.3377588019075901</v>
      </c>
      <c r="O373" t="s">
        <v>414</v>
      </c>
      <c r="P373" s="1">
        <v>42836</v>
      </c>
    </row>
    <row r="374" spans="1:16" x14ac:dyDescent="0.3">
      <c r="A374" t="s">
        <v>415</v>
      </c>
      <c r="B374" t="s">
        <v>415</v>
      </c>
      <c r="C374">
        <v>896700</v>
      </c>
      <c r="D374">
        <v>28.2</v>
      </c>
      <c r="E374">
        <v>22.4</v>
      </c>
      <c r="F374">
        <v>5.12</v>
      </c>
      <c r="G374">
        <v>2.5286940000000001E-2</v>
      </c>
      <c r="H374">
        <v>2.0086079999999999E-2</v>
      </c>
      <c r="I374">
        <v>4.5911039999999996</v>
      </c>
      <c r="N374">
        <v>3.4568500145374301</v>
      </c>
      <c r="O374" t="s">
        <v>414</v>
      </c>
      <c r="P374" s="1">
        <v>42843</v>
      </c>
    </row>
    <row r="375" spans="1:16" x14ac:dyDescent="0.3">
      <c r="A375" t="s">
        <v>416</v>
      </c>
      <c r="B375" t="s">
        <v>416</v>
      </c>
      <c r="C375">
        <v>882600</v>
      </c>
      <c r="D375">
        <v>28.5</v>
      </c>
      <c r="E375">
        <v>21.5</v>
      </c>
      <c r="F375">
        <v>4.4800000000000004</v>
      </c>
      <c r="G375">
        <v>2.5154099999999999E-2</v>
      </c>
      <c r="H375">
        <v>1.89759E-2</v>
      </c>
      <c r="I375">
        <v>3.9540479999999998</v>
      </c>
      <c r="N375">
        <v>3.4024933900197798</v>
      </c>
      <c r="O375" t="s">
        <v>414</v>
      </c>
      <c r="P375" s="1">
        <v>42850</v>
      </c>
    </row>
    <row r="376" spans="1:16" x14ac:dyDescent="0.3">
      <c r="A376" t="s">
        <v>417</v>
      </c>
      <c r="B376" t="s">
        <v>417</v>
      </c>
      <c r="C376">
        <v>742300</v>
      </c>
      <c r="D376">
        <v>256</v>
      </c>
      <c r="E376">
        <v>25.5</v>
      </c>
      <c r="F376">
        <v>3.89</v>
      </c>
      <c r="G376">
        <v>0.1900288</v>
      </c>
      <c r="H376">
        <v>1.8928650000000002E-2</v>
      </c>
      <c r="I376">
        <v>2.8875470000000001</v>
      </c>
      <c r="N376">
        <v>2.86162570067038</v>
      </c>
      <c r="O376" t="s">
        <v>414</v>
      </c>
      <c r="P376" s="1">
        <v>42857</v>
      </c>
    </row>
    <row r="377" spans="1:16" x14ac:dyDescent="0.3">
      <c r="A377" t="s">
        <v>418</v>
      </c>
      <c r="B377" t="s">
        <v>418</v>
      </c>
      <c r="C377">
        <v>1314700</v>
      </c>
      <c r="D377">
        <v>31.3</v>
      </c>
      <c r="E377">
        <v>13.7</v>
      </c>
      <c r="F377">
        <v>2.79</v>
      </c>
      <c r="G377">
        <v>4.1150109999999997E-2</v>
      </c>
      <c r="H377">
        <v>1.8011389999999999E-2</v>
      </c>
      <c r="I377">
        <v>3.6680130000000002</v>
      </c>
      <c r="N377">
        <v>5.0682733513018396</v>
      </c>
      <c r="O377" t="s">
        <v>414</v>
      </c>
      <c r="P377" s="1">
        <v>42864</v>
      </c>
    </row>
    <row r="378" spans="1:16" x14ac:dyDescent="0.3">
      <c r="A378" t="s">
        <v>419</v>
      </c>
      <c r="B378" t="s">
        <v>419</v>
      </c>
      <c r="C378">
        <v>793200</v>
      </c>
      <c r="D378">
        <v>19.399999999999999</v>
      </c>
      <c r="E378">
        <v>13.3</v>
      </c>
      <c r="F378">
        <v>2.89</v>
      </c>
      <c r="G378">
        <v>1.538808E-2</v>
      </c>
      <c r="H378">
        <v>1.0549559999999999E-2</v>
      </c>
      <c r="I378">
        <v>2.2923480000000001</v>
      </c>
      <c r="N378">
        <v>3.0578492600993501</v>
      </c>
      <c r="O378" t="s">
        <v>414</v>
      </c>
      <c r="P378" s="1">
        <v>42871</v>
      </c>
    </row>
    <row r="379" spans="1:16" x14ac:dyDescent="0.3">
      <c r="A379" t="s">
        <v>420</v>
      </c>
      <c r="B379" t="s">
        <v>420</v>
      </c>
      <c r="C379">
        <v>531300</v>
      </c>
      <c r="D379">
        <v>26.2</v>
      </c>
      <c r="E379">
        <v>17</v>
      </c>
      <c r="F379">
        <v>2.96</v>
      </c>
      <c r="G379">
        <v>1.392006E-2</v>
      </c>
      <c r="H379">
        <v>9.0320999999999995E-3</v>
      </c>
      <c r="I379">
        <v>1.572648</v>
      </c>
      <c r="N379">
        <v>2.0482038727821301</v>
      </c>
      <c r="O379" t="s">
        <v>414</v>
      </c>
      <c r="P379" s="1">
        <v>42878</v>
      </c>
    </row>
    <row r="380" spans="1:16" x14ac:dyDescent="0.3">
      <c r="A380" t="s">
        <v>421</v>
      </c>
      <c r="B380" t="s">
        <v>421</v>
      </c>
      <c r="C380">
        <v>457700</v>
      </c>
      <c r="D380">
        <v>26.7</v>
      </c>
      <c r="E380">
        <v>17.7</v>
      </c>
      <c r="F380">
        <v>2.62</v>
      </c>
      <c r="G380">
        <v>1.222059E-2</v>
      </c>
      <c r="H380">
        <v>8.1012900000000006E-3</v>
      </c>
      <c r="I380">
        <v>1.199174</v>
      </c>
      <c r="N380">
        <v>1.7644700029595</v>
      </c>
      <c r="O380" t="s">
        <v>414</v>
      </c>
      <c r="P380" s="1">
        <v>42885</v>
      </c>
    </row>
    <row r="381" spans="1:16" x14ac:dyDescent="0.3">
      <c r="A381" t="s">
        <v>422</v>
      </c>
      <c r="B381" t="s">
        <v>422</v>
      </c>
      <c r="C381">
        <v>404400</v>
      </c>
      <c r="D381">
        <v>25.9</v>
      </c>
      <c r="E381">
        <v>9.6</v>
      </c>
      <c r="F381">
        <v>3.68</v>
      </c>
      <c r="G381">
        <v>1.0473959999999999E-2</v>
      </c>
      <c r="H381">
        <v>3.8822399999999999E-3</v>
      </c>
      <c r="I381">
        <v>1.488192</v>
      </c>
      <c r="L381" t="s">
        <v>17</v>
      </c>
      <c r="M381" t="s">
        <v>30</v>
      </c>
      <c r="N381">
        <v>1.55899425212327</v>
      </c>
      <c r="O381" t="s">
        <v>414</v>
      </c>
      <c r="P381" s="1">
        <v>42893</v>
      </c>
    </row>
    <row r="382" spans="1:16" x14ac:dyDescent="0.3">
      <c r="A382" t="s">
        <v>423</v>
      </c>
      <c r="B382" t="s">
        <v>423</v>
      </c>
      <c r="C382">
        <v>279000</v>
      </c>
      <c r="D382">
        <v>29.4</v>
      </c>
      <c r="E382">
        <v>17.399999999999999</v>
      </c>
      <c r="F382">
        <v>3.44</v>
      </c>
      <c r="G382">
        <v>8.2026000000000009E-3</v>
      </c>
      <c r="H382">
        <v>4.8545999999999997E-3</v>
      </c>
      <c r="I382">
        <v>0.95975999999999995</v>
      </c>
      <c r="N382">
        <v>1.07556725109395</v>
      </c>
      <c r="O382" t="s">
        <v>414</v>
      </c>
      <c r="P382" s="1">
        <v>42899</v>
      </c>
    </row>
    <row r="383" spans="1:16" x14ac:dyDescent="0.3">
      <c r="A383" t="s">
        <v>424</v>
      </c>
      <c r="B383" t="s">
        <v>424</v>
      </c>
      <c r="C383">
        <v>168300</v>
      </c>
      <c r="D383">
        <v>85.9</v>
      </c>
      <c r="E383">
        <v>32.9</v>
      </c>
      <c r="F383">
        <v>5.81</v>
      </c>
      <c r="G383">
        <v>1.445697E-2</v>
      </c>
      <c r="H383">
        <v>5.5370699999999998E-3</v>
      </c>
      <c r="I383">
        <v>0.977823</v>
      </c>
      <c r="N383">
        <v>0.64880992243409097</v>
      </c>
      <c r="O383" t="s">
        <v>414</v>
      </c>
      <c r="P383" s="1">
        <v>42908</v>
      </c>
    </row>
    <row r="384" spans="1:16" x14ac:dyDescent="0.3">
      <c r="A384" t="s">
        <v>425</v>
      </c>
      <c r="B384" t="s">
        <v>425</v>
      </c>
      <c r="C384">
        <v>667700</v>
      </c>
      <c r="D384">
        <v>89.2</v>
      </c>
      <c r="E384">
        <v>44.1</v>
      </c>
      <c r="F384">
        <v>21.99</v>
      </c>
      <c r="G384">
        <v>5.9558840000000002E-2</v>
      </c>
      <c r="H384">
        <v>2.9445570000000001E-2</v>
      </c>
      <c r="I384">
        <v>14.682722999999999</v>
      </c>
      <c r="N384">
        <v>2.57403675109473</v>
      </c>
      <c r="O384" t="s">
        <v>414</v>
      </c>
      <c r="P384" s="1">
        <v>42912</v>
      </c>
    </row>
    <row r="385" spans="1:16" x14ac:dyDescent="0.3">
      <c r="A385" t="s">
        <v>426</v>
      </c>
      <c r="B385" t="s">
        <v>426</v>
      </c>
      <c r="C385">
        <v>497500</v>
      </c>
      <c r="D385">
        <v>41</v>
      </c>
      <c r="E385">
        <v>28.9</v>
      </c>
      <c r="F385">
        <v>14.85</v>
      </c>
      <c r="G385">
        <v>2.0397499999999999E-2</v>
      </c>
      <c r="H385">
        <v>1.437775E-2</v>
      </c>
      <c r="I385">
        <v>7.3878750000000002</v>
      </c>
      <c r="N385">
        <v>1.9179021771298901</v>
      </c>
      <c r="O385" t="s">
        <v>414</v>
      </c>
      <c r="P385" s="1">
        <v>42921</v>
      </c>
    </row>
    <row r="386" spans="1:16" x14ac:dyDescent="0.3">
      <c r="A386" t="s">
        <v>427</v>
      </c>
      <c r="B386" t="s">
        <v>427</v>
      </c>
      <c r="C386">
        <v>615400</v>
      </c>
      <c r="D386">
        <v>34.299999999999997</v>
      </c>
      <c r="E386">
        <v>27.6</v>
      </c>
      <c r="F386">
        <v>12.43</v>
      </c>
      <c r="G386">
        <v>2.110822E-2</v>
      </c>
      <c r="H386">
        <v>1.698504E-2</v>
      </c>
      <c r="I386">
        <v>7.6494220000000004</v>
      </c>
      <c r="N386">
        <v>2.3724160800115199</v>
      </c>
      <c r="O386" t="s">
        <v>414</v>
      </c>
      <c r="P386" s="1">
        <v>42921</v>
      </c>
    </row>
    <row r="387" spans="1:16" x14ac:dyDescent="0.3">
      <c r="A387" t="s">
        <v>428</v>
      </c>
      <c r="B387" t="s">
        <v>428</v>
      </c>
      <c r="C387">
        <v>313600</v>
      </c>
      <c r="D387">
        <v>32.799999999999997</v>
      </c>
      <c r="E387">
        <v>29.8</v>
      </c>
      <c r="F387">
        <v>9.75</v>
      </c>
      <c r="G387">
        <v>1.028608E-2</v>
      </c>
      <c r="H387">
        <v>9.3452799999999992E-3</v>
      </c>
      <c r="I387">
        <v>3.0575999999999999</v>
      </c>
      <c r="N387">
        <v>1.2089530105486099</v>
      </c>
      <c r="O387" t="s">
        <v>414</v>
      </c>
      <c r="P387" s="1">
        <v>42927</v>
      </c>
    </row>
    <row r="388" spans="1:16" x14ac:dyDescent="0.3">
      <c r="A388" t="s">
        <v>429</v>
      </c>
      <c r="B388" t="s">
        <v>429</v>
      </c>
      <c r="C388">
        <v>378800</v>
      </c>
      <c r="D388">
        <v>35.4</v>
      </c>
      <c r="E388">
        <v>22.3</v>
      </c>
      <c r="F388">
        <v>8.4</v>
      </c>
      <c r="G388">
        <v>1.3409519999999999E-2</v>
      </c>
      <c r="H388">
        <v>8.44724E-3</v>
      </c>
      <c r="I388">
        <v>3.1819199999999999</v>
      </c>
      <c r="N388">
        <v>1.4603042104458299</v>
      </c>
      <c r="O388" t="s">
        <v>414</v>
      </c>
      <c r="P388" s="1">
        <v>42934</v>
      </c>
    </row>
    <row r="389" spans="1:16" x14ac:dyDescent="0.3">
      <c r="A389" t="s">
        <v>430</v>
      </c>
      <c r="B389" t="s">
        <v>430</v>
      </c>
      <c r="C389">
        <v>133600</v>
      </c>
      <c r="D389">
        <v>51.7</v>
      </c>
      <c r="E389">
        <v>45.9</v>
      </c>
      <c r="F389">
        <v>8.8699999999999992</v>
      </c>
      <c r="G389">
        <v>6.9071200000000001E-3</v>
      </c>
      <c r="H389">
        <v>6.1322399999999997E-3</v>
      </c>
      <c r="I389">
        <v>1.1850320000000001</v>
      </c>
      <c r="N389">
        <v>0.51503865500412604</v>
      </c>
      <c r="O389" t="s">
        <v>414</v>
      </c>
      <c r="P389" s="1">
        <v>42942</v>
      </c>
    </row>
    <row r="390" spans="1:16" x14ac:dyDescent="0.3">
      <c r="A390" t="s">
        <v>431</v>
      </c>
      <c r="B390" t="s">
        <v>431</v>
      </c>
      <c r="C390">
        <v>47500</v>
      </c>
      <c r="D390">
        <v>54.7</v>
      </c>
      <c r="E390">
        <v>39.1</v>
      </c>
      <c r="F390">
        <v>8.52</v>
      </c>
      <c r="G390">
        <v>2.5982499999999999E-3</v>
      </c>
      <c r="H390">
        <v>1.85725E-3</v>
      </c>
      <c r="I390">
        <v>0.4047</v>
      </c>
      <c r="N390">
        <v>0.18311628826868301</v>
      </c>
      <c r="O390" t="s">
        <v>414</v>
      </c>
      <c r="P390" s="1">
        <v>42948</v>
      </c>
    </row>
    <row r="391" spans="1:16" x14ac:dyDescent="0.3">
      <c r="A391" t="s">
        <v>432</v>
      </c>
      <c r="B391" t="s">
        <v>432</v>
      </c>
      <c r="C391">
        <v>1200</v>
      </c>
      <c r="D391">
        <v>106.9</v>
      </c>
      <c r="E391">
        <v>35.9</v>
      </c>
      <c r="F391">
        <v>7.47</v>
      </c>
      <c r="G391">
        <v>1.2828000000000001E-4</v>
      </c>
      <c r="H391">
        <v>4.3080000000000001E-5</v>
      </c>
      <c r="I391">
        <v>8.9639999999999997E-3</v>
      </c>
      <c r="N391">
        <v>4.6260957036298803E-3</v>
      </c>
      <c r="O391" t="s">
        <v>414</v>
      </c>
      <c r="P391" s="1">
        <v>42953</v>
      </c>
    </row>
    <row r="392" spans="1:16" x14ac:dyDescent="0.3">
      <c r="A392" t="s">
        <v>433</v>
      </c>
      <c r="B392" t="s">
        <v>433</v>
      </c>
      <c r="C392">
        <v>3900</v>
      </c>
      <c r="D392">
        <v>159</v>
      </c>
      <c r="E392">
        <v>32.6</v>
      </c>
      <c r="F392">
        <v>6.41</v>
      </c>
      <c r="G392">
        <v>6.2009999999999995E-4</v>
      </c>
      <c r="H392">
        <v>1.2714000000000001E-4</v>
      </c>
      <c r="I392">
        <v>2.4999E-2</v>
      </c>
      <c r="N392">
        <v>1.50348110367971E-2</v>
      </c>
      <c r="O392" t="s">
        <v>414</v>
      </c>
      <c r="P392" s="1">
        <v>42962</v>
      </c>
    </row>
    <row r="393" spans="1:16" x14ac:dyDescent="0.3">
      <c r="A393" t="s">
        <v>434</v>
      </c>
      <c r="B393" t="s">
        <v>434</v>
      </c>
      <c r="C393">
        <v>7800</v>
      </c>
      <c r="D393">
        <v>120.5</v>
      </c>
      <c r="E393">
        <v>46.3</v>
      </c>
      <c r="F393">
        <v>6.54</v>
      </c>
      <c r="G393">
        <v>9.3990000000000002E-4</v>
      </c>
      <c r="H393">
        <v>3.6113999999999997E-4</v>
      </c>
      <c r="I393">
        <v>5.1012000000000002E-2</v>
      </c>
      <c r="N393">
        <v>3.0069622073594201E-2</v>
      </c>
      <c r="O393" t="s">
        <v>414</v>
      </c>
      <c r="P393" s="1">
        <v>42965</v>
      </c>
    </row>
    <row r="394" spans="1:16" x14ac:dyDescent="0.3">
      <c r="A394" t="s">
        <v>435</v>
      </c>
      <c r="B394" t="s">
        <v>435</v>
      </c>
      <c r="C394">
        <v>18000</v>
      </c>
      <c r="D394">
        <v>81.900000000000006</v>
      </c>
      <c r="E394">
        <v>59.9</v>
      </c>
      <c r="F394">
        <v>6.67</v>
      </c>
      <c r="G394">
        <v>1.4741999999999999E-3</v>
      </c>
      <c r="H394">
        <v>1.0782000000000001E-3</v>
      </c>
      <c r="I394">
        <v>0.12006</v>
      </c>
      <c r="N394">
        <v>6.9391435554448197E-2</v>
      </c>
      <c r="O394" t="s">
        <v>414</v>
      </c>
      <c r="P394" s="1">
        <v>42969</v>
      </c>
    </row>
    <row r="395" spans="1:16" x14ac:dyDescent="0.3">
      <c r="A395" t="s">
        <v>436</v>
      </c>
      <c r="B395" t="s">
        <v>436</v>
      </c>
      <c r="C395">
        <v>18800</v>
      </c>
      <c r="D395">
        <v>59.6</v>
      </c>
      <c r="E395">
        <v>36.799999999999997</v>
      </c>
      <c r="G395">
        <v>1.1204800000000001E-3</v>
      </c>
      <c r="H395">
        <v>6.9183999999999999E-4</v>
      </c>
      <c r="N395">
        <v>7.2475499356868103E-2</v>
      </c>
      <c r="O395" t="s">
        <v>414</v>
      </c>
      <c r="P395" s="1">
        <v>42977</v>
      </c>
    </row>
    <row r="396" spans="1:16" x14ac:dyDescent="0.3">
      <c r="A396" t="s">
        <v>437</v>
      </c>
      <c r="C396">
        <v>0</v>
      </c>
      <c r="N396">
        <v>0</v>
      </c>
      <c r="O396" t="s">
        <v>414</v>
      </c>
    </row>
    <row r="397" spans="1:16" x14ac:dyDescent="0.3">
      <c r="A397" t="s">
        <v>438</v>
      </c>
      <c r="B397" t="s">
        <v>438</v>
      </c>
      <c r="C397">
        <v>130500</v>
      </c>
      <c r="D397">
        <v>84.1</v>
      </c>
      <c r="E397">
        <v>48.5</v>
      </c>
      <c r="G397">
        <v>1.097505E-2</v>
      </c>
      <c r="H397">
        <v>6.3292499999999998E-3</v>
      </c>
      <c r="N397">
        <v>0.50308790776974899</v>
      </c>
      <c r="O397" t="s">
        <v>414</v>
      </c>
      <c r="P397" s="1">
        <v>42990</v>
      </c>
    </row>
    <row r="398" spans="1:16" x14ac:dyDescent="0.3">
      <c r="A398" t="s">
        <v>439</v>
      </c>
      <c r="B398" t="s">
        <v>439</v>
      </c>
      <c r="C398">
        <v>2600</v>
      </c>
      <c r="D398">
        <v>63.5</v>
      </c>
      <c r="E398">
        <v>35.299999999999997</v>
      </c>
      <c r="F398">
        <v>5.66</v>
      </c>
      <c r="G398">
        <v>1.651E-4</v>
      </c>
      <c r="H398">
        <v>9.1780000000000006E-5</v>
      </c>
      <c r="I398">
        <v>1.4716E-2</v>
      </c>
      <c r="N398">
        <v>1.0023207357864701E-2</v>
      </c>
      <c r="O398" t="s">
        <v>414</v>
      </c>
      <c r="P398" s="1">
        <v>42997</v>
      </c>
    </row>
    <row r="399" spans="1:16" x14ac:dyDescent="0.3">
      <c r="A399" t="s">
        <v>440</v>
      </c>
      <c r="B399" t="s">
        <v>439</v>
      </c>
      <c r="C399">
        <v>2000</v>
      </c>
      <c r="D399">
        <v>63.5</v>
      </c>
      <c r="E399">
        <v>35.299999999999997</v>
      </c>
      <c r="F399">
        <v>5.66</v>
      </c>
      <c r="G399">
        <v>1.27E-4</v>
      </c>
      <c r="H399">
        <v>7.0599999999999995E-5</v>
      </c>
      <c r="I399">
        <v>1.132E-2</v>
      </c>
      <c r="N399">
        <v>7.7101595060497996E-3</v>
      </c>
      <c r="O399" t="s">
        <v>414</v>
      </c>
      <c r="P399" s="1">
        <v>42997</v>
      </c>
    </row>
    <row r="400" spans="1:16" x14ac:dyDescent="0.3">
      <c r="A400" t="s">
        <v>441</v>
      </c>
      <c r="B400" t="s">
        <v>439</v>
      </c>
      <c r="C400">
        <v>18300</v>
      </c>
      <c r="D400">
        <v>63.5</v>
      </c>
      <c r="E400">
        <v>35.299999999999997</v>
      </c>
      <c r="F400">
        <v>5.66</v>
      </c>
      <c r="G400">
        <v>1.16205E-3</v>
      </c>
      <c r="H400">
        <v>6.4599000000000004E-4</v>
      </c>
      <c r="I400">
        <v>0.103578</v>
      </c>
      <c r="N400">
        <v>7.0547959480355693E-2</v>
      </c>
      <c r="O400" t="s">
        <v>414</v>
      </c>
      <c r="P400" s="1">
        <v>42997</v>
      </c>
    </row>
    <row r="401" spans="1:16" x14ac:dyDescent="0.3">
      <c r="A401" t="s">
        <v>442</v>
      </c>
      <c r="B401" t="s">
        <v>442</v>
      </c>
      <c r="C401">
        <v>39200</v>
      </c>
      <c r="D401">
        <v>1025</v>
      </c>
      <c r="E401">
        <v>630</v>
      </c>
      <c r="G401">
        <v>4.018E-2</v>
      </c>
      <c r="H401">
        <v>2.4695999999999999E-2</v>
      </c>
      <c r="L401" t="s">
        <v>17</v>
      </c>
      <c r="M401" t="s">
        <v>54</v>
      </c>
      <c r="N401">
        <v>0.15111912631857599</v>
      </c>
      <c r="O401" t="s">
        <v>414</v>
      </c>
      <c r="P401" s="1">
        <v>43018</v>
      </c>
    </row>
    <row r="402" spans="1:16" x14ac:dyDescent="0.3">
      <c r="A402" t="s">
        <v>443</v>
      </c>
      <c r="B402" t="s">
        <v>443</v>
      </c>
      <c r="C402">
        <v>15000</v>
      </c>
      <c r="D402">
        <v>169</v>
      </c>
      <c r="E402">
        <v>133</v>
      </c>
      <c r="F402">
        <v>7.09</v>
      </c>
      <c r="G402">
        <v>2.5349999999999999E-3</v>
      </c>
      <c r="H402">
        <v>1.9949999999999998E-3</v>
      </c>
      <c r="I402">
        <v>0.10635</v>
      </c>
      <c r="N402">
        <v>5.78261962953735E-2</v>
      </c>
      <c r="O402" t="s">
        <v>414</v>
      </c>
      <c r="P402" s="1">
        <v>43025</v>
      </c>
    </row>
    <row r="403" spans="1:16" x14ac:dyDescent="0.3">
      <c r="A403" t="s">
        <v>444</v>
      </c>
      <c r="B403" t="s">
        <v>443</v>
      </c>
      <c r="C403">
        <v>19000</v>
      </c>
      <c r="D403">
        <v>169</v>
      </c>
      <c r="E403">
        <v>133</v>
      </c>
      <c r="F403">
        <v>7.09</v>
      </c>
      <c r="G403">
        <v>3.2109999999999999E-3</v>
      </c>
      <c r="H403">
        <v>2.5270000000000002E-3</v>
      </c>
      <c r="I403">
        <v>0.13471</v>
      </c>
      <c r="N403">
        <v>7.3246515307473101E-2</v>
      </c>
      <c r="O403" t="s">
        <v>414</v>
      </c>
      <c r="P403" s="1">
        <v>43025</v>
      </c>
    </row>
    <row r="404" spans="1:16" x14ac:dyDescent="0.3">
      <c r="A404" t="s">
        <v>445</v>
      </c>
      <c r="B404" t="s">
        <v>445</v>
      </c>
      <c r="C404">
        <v>61600</v>
      </c>
      <c r="D404">
        <v>161</v>
      </c>
      <c r="E404">
        <v>115</v>
      </c>
      <c r="G404">
        <v>9.9176000000000004E-3</v>
      </c>
      <c r="H404">
        <v>7.084E-3</v>
      </c>
      <c r="N404">
        <v>0.23747291278633401</v>
      </c>
      <c r="O404" t="s">
        <v>414</v>
      </c>
      <c r="P404" s="1">
        <v>43040</v>
      </c>
    </row>
    <row r="405" spans="1:16" x14ac:dyDescent="0.3">
      <c r="A405" t="s">
        <v>446</v>
      </c>
      <c r="B405" t="s">
        <v>446</v>
      </c>
      <c r="C405">
        <v>243100</v>
      </c>
      <c r="D405">
        <v>120</v>
      </c>
      <c r="E405">
        <v>106</v>
      </c>
      <c r="G405">
        <v>2.9172E-2</v>
      </c>
      <c r="H405">
        <v>2.5768599999999999E-2</v>
      </c>
      <c r="N405">
        <v>0.93716988796035305</v>
      </c>
      <c r="O405" t="s">
        <v>414</v>
      </c>
      <c r="P405" s="1">
        <v>43046</v>
      </c>
    </row>
    <row r="406" spans="1:16" x14ac:dyDescent="0.3">
      <c r="A406" t="s">
        <v>447</v>
      </c>
      <c r="B406" t="s">
        <v>447</v>
      </c>
      <c r="C406">
        <v>121600</v>
      </c>
      <c r="D406">
        <v>44.5</v>
      </c>
      <c r="E406">
        <v>31.5</v>
      </c>
      <c r="G406">
        <v>5.4111999999999997E-3</v>
      </c>
      <c r="H406">
        <v>3.8303999999999999E-3</v>
      </c>
      <c r="L406" t="s">
        <v>17</v>
      </c>
      <c r="M406" t="s">
        <v>64</v>
      </c>
      <c r="N406">
        <v>0.46877769796782798</v>
      </c>
      <c r="O406" t="s">
        <v>414</v>
      </c>
      <c r="P406" s="1">
        <v>43053</v>
      </c>
    </row>
    <row r="407" spans="1:16" x14ac:dyDescent="0.3">
      <c r="A407" t="s">
        <v>448</v>
      </c>
      <c r="B407" t="s">
        <v>448</v>
      </c>
      <c r="C407">
        <v>64200</v>
      </c>
      <c r="D407">
        <v>18</v>
      </c>
      <c r="E407">
        <v>10.5</v>
      </c>
      <c r="G407">
        <v>1.1555999999999999E-3</v>
      </c>
      <c r="H407">
        <v>6.7409999999999996E-4</v>
      </c>
      <c r="L407" t="s">
        <v>17</v>
      </c>
      <c r="M407" t="s">
        <v>66</v>
      </c>
      <c r="N407">
        <v>0.247496120144199</v>
      </c>
      <c r="O407" t="s">
        <v>414</v>
      </c>
      <c r="P407" s="1">
        <v>43059</v>
      </c>
    </row>
    <row r="408" spans="1:16" x14ac:dyDescent="0.3">
      <c r="A408" t="s">
        <v>449</v>
      </c>
      <c r="B408" t="s">
        <v>449</v>
      </c>
      <c r="C408">
        <v>121500</v>
      </c>
      <c r="D408">
        <v>87.4</v>
      </c>
      <c r="E408">
        <v>46.1</v>
      </c>
      <c r="F408">
        <v>1.1599999999999999</v>
      </c>
      <c r="G408">
        <v>1.0619099999999999E-2</v>
      </c>
      <c r="H408">
        <v>5.6011500000000001E-3</v>
      </c>
      <c r="I408">
        <v>0.14094000000000001</v>
      </c>
      <c r="N408">
        <v>0.98388535610977501</v>
      </c>
      <c r="O408" t="s">
        <v>450</v>
      </c>
      <c r="P408" s="1">
        <v>42850</v>
      </c>
    </row>
    <row r="409" spans="1:16" x14ac:dyDescent="0.3">
      <c r="A409" t="s">
        <v>451</v>
      </c>
      <c r="B409" t="s">
        <v>451</v>
      </c>
      <c r="C409">
        <v>333800</v>
      </c>
      <c r="D409">
        <v>170</v>
      </c>
      <c r="E409">
        <v>42.3</v>
      </c>
      <c r="F409">
        <v>1.26</v>
      </c>
      <c r="G409">
        <v>5.6745999999999998E-2</v>
      </c>
      <c r="H409">
        <v>1.411974E-2</v>
      </c>
      <c r="I409">
        <v>0.42058800000000002</v>
      </c>
      <c r="N409">
        <v>2.70305293719706</v>
      </c>
      <c r="O409" t="s">
        <v>450</v>
      </c>
      <c r="P409" s="1">
        <v>42857</v>
      </c>
    </row>
    <row r="410" spans="1:16" x14ac:dyDescent="0.3">
      <c r="A410" t="s">
        <v>452</v>
      </c>
      <c r="B410" t="s">
        <v>452</v>
      </c>
      <c r="C410">
        <v>102100</v>
      </c>
      <c r="D410">
        <v>140</v>
      </c>
      <c r="E410">
        <v>40.1</v>
      </c>
      <c r="F410">
        <v>1.1299999999999999</v>
      </c>
      <c r="G410">
        <v>1.4293999999999999E-2</v>
      </c>
      <c r="H410">
        <v>4.09421E-3</v>
      </c>
      <c r="I410">
        <v>0.115373</v>
      </c>
      <c r="N410">
        <v>0.82678761200664996</v>
      </c>
      <c r="O410" t="s">
        <v>450</v>
      </c>
      <c r="P410" s="1">
        <v>42864</v>
      </c>
    </row>
    <row r="411" spans="1:16" x14ac:dyDescent="0.3">
      <c r="A411" t="s">
        <v>453</v>
      </c>
      <c r="B411" t="s">
        <v>453</v>
      </c>
      <c r="C411">
        <v>100100</v>
      </c>
      <c r="D411">
        <v>77.5</v>
      </c>
      <c r="E411">
        <v>37.5</v>
      </c>
      <c r="F411">
        <v>0.99</v>
      </c>
      <c r="G411">
        <v>7.7577499999999999E-3</v>
      </c>
      <c r="H411">
        <v>3.7537500000000001E-3</v>
      </c>
      <c r="I411">
        <v>9.9099000000000007E-2</v>
      </c>
      <c r="N411">
        <v>0.81059196828467905</v>
      </c>
      <c r="O411" t="s">
        <v>450</v>
      </c>
      <c r="P411" s="1">
        <v>42864</v>
      </c>
    </row>
    <row r="412" spans="1:16" x14ac:dyDescent="0.3">
      <c r="A412" t="s">
        <v>454</v>
      </c>
      <c r="B412" t="s">
        <v>454</v>
      </c>
      <c r="C412">
        <v>100100</v>
      </c>
      <c r="D412">
        <v>159</v>
      </c>
      <c r="E412">
        <v>32.5</v>
      </c>
      <c r="F412">
        <v>1.06</v>
      </c>
      <c r="G412">
        <v>1.59159E-2</v>
      </c>
      <c r="H412">
        <v>3.2532500000000001E-3</v>
      </c>
      <c r="I412">
        <v>0.10610600000000001</v>
      </c>
      <c r="N412">
        <v>0.81059196828467905</v>
      </c>
      <c r="O412" t="s">
        <v>450</v>
      </c>
      <c r="P412" s="1">
        <v>42864</v>
      </c>
    </row>
    <row r="413" spans="1:16" x14ac:dyDescent="0.3">
      <c r="A413" t="s">
        <v>455</v>
      </c>
      <c r="B413" t="s">
        <v>455</v>
      </c>
      <c r="C413">
        <v>98000</v>
      </c>
      <c r="D413">
        <v>199</v>
      </c>
      <c r="E413">
        <v>38.6</v>
      </c>
      <c r="F413">
        <v>1.1000000000000001</v>
      </c>
      <c r="G413">
        <v>1.9501999999999999E-2</v>
      </c>
      <c r="H413">
        <v>3.7827999999999998E-3</v>
      </c>
      <c r="I413">
        <v>0.10780000000000001</v>
      </c>
      <c r="N413">
        <v>0.79358654237660897</v>
      </c>
      <c r="O413" t="s">
        <v>450</v>
      </c>
      <c r="P413" s="1">
        <v>42864</v>
      </c>
    </row>
    <row r="414" spans="1:16" x14ac:dyDescent="0.3">
      <c r="A414" t="s">
        <v>456</v>
      </c>
      <c r="C414">
        <v>184000</v>
      </c>
      <c r="J414">
        <v>2.57416E-2</v>
      </c>
      <c r="K414">
        <v>6.8539999999999998E-3</v>
      </c>
      <c r="N414">
        <v>1.48999922242139</v>
      </c>
      <c r="O414" t="s">
        <v>450</v>
      </c>
    </row>
    <row r="415" spans="1:16" x14ac:dyDescent="0.3">
      <c r="A415" t="s">
        <v>457</v>
      </c>
      <c r="B415" t="s">
        <v>457</v>
      </c>
      <c r="C415">
        <v>197100</v>
      </c>
      <c r="D415">
        <v>80.8</v>
      </c>
      <c r="E415">
        <v>35.9</v>
      </c>
      <c r="F415">
        <v>0.71</v>
      </c>
      <c r="G415">
        <v>1.5925680000000001E-2</v>
      </c>
      <c r="H415">
        <v>7.0758899999999996E-3</v>
      </c>
      <c r="I415">
        <v>0.13994100000000001</v>
      </c>
      <c r="N415">
        <v>1.5960806888003001</v>
      </c>
      <c r="O415" t="s">
        <v>450</v>
      </c>
      <c r="P415" s="1">
        <v>42871</v>
      </c>
    </row>
    <row r="416" spans="1:16" x14ac:dyDescent="0.3">
      <c r="A416" t="s">
        <v>458</v>
      </c>
      <c r="B416" t="s">
        <v>458</v>
      </c>
      <c r="C416">
        <v>51300</v>
      </c>
      <c r="D416">
        <v>49.7</v>
      </c>
      <c r="E416">
        <v>16</v>
      </c>
      <c r="F416">
        <v>0.78</v>
      </c>
      <c r="G416">
        <v>2.5496099999999999E-3</v>
      </c>
      <c r="H416">
        <v>8.208E-4</v>
      </c>
      <c r="I416">
        <v>4.0014000000000001E-2</v>
      </c>
      <c r="N416">
        <v>0.41541826146857203</v>
      </c>
      <c r="O416" t="s">
        <v>450</v>
      </c>
      <c r="P416" s="1">
        <v>42878</v>
      </c>
    </row>
    <row r="417" spans="1:16" x14ac:dyDescent="0.3">
      <c r="A417" t="s">
        <v>459</v>
      </c>
      <c r="B417" t="s">
        <v>459</v>
      </c>
      <c r="C417">
        <v>30900</v>
      </c>
      <c r="D417">
        <v>89.1</v>
      </c>
      <c r="E417">
        <v>23</v>
      </c>
      <c r="F417">
        <v>0.95</v>
      </c>
      <c r="G417">
        <v>2.75319E-3</v>
      </c>
      <c r="H417">
        <v>7.1069999999999998E-4</v>
      </c>
      <c r="I417">
        <v>2.9354999999999999E-2</v>
      </c>
      <c r="N417">
        <v>0.25022269550446102</v>
      </c>
      <c r="O417" t="s">
        <v>450</v>
      </c>
      <c r="P417" s="1">
        <v>42885</v>
      </c>
    </row>
    <row r="418" spans="1:16" x14ac:dyDescent="0.3">
      <c r="A418" t="s">
        <v>460</v>
      </c>
      <c r="B418" t="s">
        <v>460</v>
      </c>
      <c r="C418">
        <v>17300</v>
      </c>
      <c r="D418">
        <v>46.5</v>
      </c>
      <c r="E418">
        <v>8.6</v>
      </c>
      <c r="F418">
        <v>0.79</v>
      </c>
      <c r="G418">
        <v>8.0444999999999996E-4</v>
      </c>
      <c r="H418">
        <v>1.4878E-4</v>
      </c>
      <c r="I418">
        <v>1.3667E-2</v>
      </c>
      <c r="L418" t="s">
        <v>17</v>
      </c>
      <c r="M418" t="s">
        <v>30</v>
      </c>
      <c r="N418">
        <v>0.14009231819505399</v>
      </c>
      <c r="O418" t="s">
        <v>450</v>
      </c>
      <c r="P418" s="1">
        <v>42892</v>
      </c>
    </row>
    <row r="419" spans="1:16" x14ac:dyDescent="0.3">
      <c r="A419" t="s">
        <v>461</v>
      </c>
      <c r="B419" t="s">
        <v>461</v>
      </c>
      <c r="C419">
        <v>21200</v>
      </c>
      <c r="D419">
        <v>160</v>
      </c>
      <c r="E419">
        <v>31.1</v>
      </c>
      <c r="F419">
        <v>1.25</v>
      </c>
      <c r="G419">
        <v>3.392E-3</v>
      </c>
      <c r="H419">
        <v>6.5932000000000002E-4</v>
      </c>
      <c r="I419">
        <v>2.6499999999999999E-2</v>
      </c>
      <c r="N419">
        <v>0.171673823452899</v>
      </c>
      <c r="O419" t="s">
        <v>450</v>
      </c>
      <c r="P419" s="1">
        <v>42899</v>
      </c>
    </row>
    <row r="420" spans="1:16" x14ac:dyDescent="0.3">
      <c r="A420" t="s">
        <v>462</v>
      </c>
      <c r="B420" t="s">
        <v>462</v>
      </c>
      <c r="C420">
        <v>600</v>
      </c>
      <c r="D420">
        <v>71.2</v>
      </c>
      <c r="F420">
        <v>1.33</v>
      </c>
      <c r="G420">
        <v>4.2719999999999998E-5</v>
      </c>
      <c r="I420">
        <v>7.9799999999999999E-4</v>
      </c>
      <c r="L420" t="s">
        <v>17</v>
      </c>
      <c r="M420" t="s">
        <v>463</v>
      </c>
      <c r="N420">
        <v>4.8586931165914803E-3</v>
      </c>
      <c r="O420" t="s">
        <v>450</v>
      </c>
      <c r="P420" s="1">
        <v>42908</v>
      </c>
    </row>
    <row r="421" spans="1:16" x14ac:dyDescent="0.3">
      <c r="A421" t="s">
        <v>464</v>
      </c>
      <c r="B421" t="s">
        <v>464</v>
      </c>
      <c r="C421">
        <v>600</v>
      </c>
      <c r="E421">
        <v>31.1</v>
      </c>
      <c r="H421">
        <v>1.8660000000000001E-5</v>
      </c>
      <c r="L421" t="s">
        <v>17</v>
      </c>
      <c r="M421" t="s">
        <v>465</v>
      </c>
      <c r="N421">
        <v>4.8586931165914803E-3</v>
      </c>
      <c r="O421" t="s">
        <v>450</v>
      </c>
      <c r="P421" s="1">
        <v>42908</v>
      </c>
    </row>
    <row r="422" spans="1:16" x14ac:dyDescent="0.3">
      <c r="A422" t="s">
        <v>466</v>
      </c>
      <c r="B422" t="s">
        <v>466</v>
      </c>
      <c r="C422">
        <v>18300</v>
      </c>
      <c r="D422">
        <v>261</v>
      </c>
      <c r="E422">
        <v>57.2</v>
      </c>
      <c r="F422">
        <v>2.04</v>
      </c>
      <c r="G422">
        <v>4.7762999999999998E-3</v>
      </c>
      <c r="H422">
        <v>1.0467600000000001E-3</v>
      </c>
      <c r="I422">
        <v>3.7331999999999997E-2</v>
      </c>
      <c r="N422">
        <v>0.14819014005604</v>
      </c>
      <c r="O422" t="s">
        <v>450</v>
      </c>
      <c r="P422" s="1">
        <v>42916</v>
      </c>
    </row>
    <row r="423" spans="1:16" x14ac:dyDescent="0.3">
      <c r="A423" t="s">
        <v>467</v>
      </c>
      <c r="B423" t="s">
        <v>467</v>
      </c>
      <c r="C423">
        <v>19700</v>
      </c>
      <c r="D423">
        <v>234</v>
      </c>
      <c r="E423">
        <v>71.5</v>
      </c>
      <c r="F423">
        <v>1.9</v>
      </c>
      <c r="G423">
        <v>4.6097999999999998E-3</v>
      </c>
      <c r="H423">
        <v>1.4085499999999999E-3</v>
      </c>
      <c r="I423">
        <v>3.7429999999999998E-2</v>
      </c>
      <c r="N423">
        <v>0.15952709066142001</v>
      </c>
      <c r="O423" t="s">
        <v>450</v>
      </c>
      <c r="P423" s="1">
        <v>42916</v>
      </c>
    </row>
    <row r="424" spans="1:16" x14ac:dyDescent="0.3">
      <c r="A424" t="s">
        <v>468</v>
      </c>
      <c r="B424" t="s">
        <v>468</v>
      </c>
      <c r="C424">
        <v>20600</v>
      </c>
      <c r="D424">
        <v>206</v>
      </c>
      <c r="E424">
        <v>58.9</v>
      </c>
      <c r="F424">
        <v>1.61</v>
      </c>
      <c r="G424">
        <v>4.2436000000000001E-3</v>
      </c>
      <c r="H424">
        <v>1.21334E-3</v>
      </c>
      <c r="I424">
        <v>3.3166000000000001E-2</v>
      </c>
      <c r="N424">
        <v>0.16681513033630799</v>
      </c>
      <c r="O424" t="s">
        <v>450</v>
      </c>
      <c r="P424" s="1">
        <v>42916</v>
      </c>
    </row>
    <row r="425" spans="1:16" x14ac:dyDescent="0.3">
      <c r="A425" t="s">
        <v>469</v>
      </c>
      <c r="B425" t="s">
        <v>469</v>
      </c>
      <c r="C425">
        <v>19700</v>
      </c>
      <c r="D425">
        <v>142</v>
      </c>
      <c r="E425">
        <v>57.9</v>
      </c>
      <c r="F425">
        <v>1.38</v>
      </c>
      <c r="G425">
        <v>2.7973999999999998E-3</v>
      </c>
      <c r="H425">
        <v>1.1406299999999999E-3</v>
      </c>
      <c r="I425">
        <v>2.7185999999999998E-2</v>
      </c>
      <c r="N425">
        <v>0.15952709066142001</v>
      </c>
      <c r="O425" t="s">
        <v>450</v>
      </c>
      <c r="P425" s="1">
        <v>42916</v>
      </c>
    </row>
    <row r="426" spans="1:16" x14ac:dyDescent="0.3">
      <c r="A426" t="s">
        <v>470</v>
      </c>
      <c r="C426">
        <v>307800</v>
      </c>
      <c r="J426">
        <v>4.3861499999999998E-2</v>
      </c>
      <c r="K426">
        <v>2.0360969999999999E-2</v>
      </c>
      <c r="N426">
        <v>2.49250956881143</v>
      </c>
      <c r="O426" t="s">
        <v>450</v>
      </c>
    </row>
    <row r="427" spans="1:16" x14ac:dyDescent="0.3">
      <c r="A427" t="s">
        <v>471</v>
      </c>
      <c r="B427" t="s">
        <v>471</v>
      </c>
      <c r="C427">
        <v>248400</v>
      </c>
      <c r="D427">
        <v>143</v>
      </c>
      <c r="E427">
        <v>74.400000000000006</v>
      </c>
      <c r="F427">
        <v>0.98</v>
      </c>
      <c r="G427">
        <v>3.5521200000000003E-2</v>
      </c>
      <c r="H427">
        <v>1.8480960000000001E-2</v>
      </c>
      <c r="I427">
        <v>0.24343200000000001</v>
      </c>
      <c r="N427">
        <v>2.0114989502688698</v>
      </c>
      <c r="O427" t="s">
        <v>450</v>
      </c>
      <c r="P427" s="1">
        <v>42921</v>
      </c>
    </row>
    <row r="428" spans="1:16" x14ac:dyDescent="0.3">
      <c r="A428" t="s">
        <v>472</v>
      </c>
      <c r="B428" t="s">
        <v>472</v>
      </c>
      <c r="C428">
        <v>78600</v>
      </c>
      <c r="D428">
        <v>135</v>
      </c>
      <c r="E428">
        <v>59.5</v>
      </c>
      <c r="F428">
        <v>1.06</v>
      </c>
      <c r="G428">
        <v>1.0611000000000001E-2</v>
      </c>
      <c r="H428">
        <v>4.6766999999999998E-3</v>
      </c>
      <c r="I428">
        <v>8.3316000000000001E-2</v>
      </c>
      <c r="N428">
        <v>0.63648879827348404</v>
      </c>
      <c r="O428" t="s">
        <v>450</v>
      </c>
      <c r="P428" s="1">
        <v>42927</v>
      </c>
    </row>
    <row r="429" spans="1:16" x14ac:dyDescent="0.3">
      <c r="A429" t="s">
        <v>473</v>
      </c>
      <c r="B429" t="s">
        <v>473</v>
      </c>
      <c r="C429">
        <v>175600</v>
      </c>
      <c r="D429">
        <v>183</v>
      </c>
      <c r="E429">
        <v>166</v>
      </c>
      <c r="F429">
        <v>1.1499999999999999</v>
      </c>
      <c r="G429">
        <v>3.2134799999999998E-2</v>
      </c>
      <c r="H429">
        <v>2.9149600000000001E-2</v>
      </c>
      <c r="I429">
        <v>0.20194000000000001</v>
      </c>
      <c r="M429" t="s">
        <v>41</v>
      </c>
      <c r="N429">
        <v>1.4219775187891099</v>
      </c>
      <c r="O429" t="s">
        <v>450</v>
      </c>
      <c r="P429" s="1">
        <v>42934</v>
      </c>
    </row>
    <row r="430" spans="1:16" x14ac:dyDescent="0.3">
      <c r="A430" t="s">
        <v>474</v>
      </c>
      <c r="B430" t="s">
        <v>474</v>
      </c>
      <c r="C430">
        <v>78600</v>
      </c>
      <c r="D430">
        <v>66.5</v>
      </c>
      <c r="E430">
        <v>40</v>
      </c>
      <c r="F430">
        <v>1.1000000000000001</v>
      </c>
      <c r="G430">
        <v>5.2268999999999996E-3</v>
      </c>
      <c r="H430">
        <v>3.1440000000000001E-3</v>
      </c>
      <c r="I430">
        <v>8.6459999999999995E-2</v>
      </c>
      <c r="N430">
        <v>0.63648879827348404</v>
      </c>
      <c r="O430" t="s">
        <v>450</v>
      </c>
      <c r="P430" s="1">
        <v>42942</v>
      </c>
    </row>
    <row r="431" spans="1:16" x14ac:dyDescent="0.3">
      <c r="A431" t="s">
        <v>475</v>
      </c>
      <c r="B431" t="s">
        <v>475</v>
      </c>
      <c r="C431">
        <v>31700</v>
      </c>
      <c r="D431">
        <v>43.3</v>
      </c>
      <c r="E431">
        <v>28.2</v>
      </c>
      <c r="F431">
        <v>0.83</v>
      </c>
      <c r="G431">
        <v>1.37261E-3</v>
      </c>
      <c r="H431">
        <v>8.9393999999999997E-4</v>
      </c>
      <c r="I431">
        <v>2.6311000000000001E-2</v>
      </c>
      <c r="N431">
        <v>0.25670095299325002</v>
      </c>
      <c r="O431" t="s">
        <v>450</v>
      </c>
      <c r="P431" s="1">
        <v>42948</v>
      </c>
    </row>
    <row r="432" spans="1:16" x14ac:dyDescent="0.3">
      <c r="A432" t="s">
        <v>476</v>
      </c>
      <c r="B432" t="s">
        <v>476</v>
      </c>
      <c r="C432">
        <v>3200</v>
      </c>
      <c r="D432">
        <v>34.5</v>
      </c>
      <c r="E432">
        <v>16.100000000000001</v>
      </c>
      <c r="G432">
        <v>1.104E-4</v>
      </c>
      <c r="H432">
        <v>5.1520000000000001E-5</v>
      </c>
      <c r="N432">
        <v>2.5913029955154598E-2</v>
      </c>
      <c r="O432" t="s">
        <v>450</v>
      </c>
      <c r="P432" s="1">
        <v>42955</v>
      </c>
    </row>
    <row r="433" spans="1:16" x14ac:dyDescent="0.3">
      <c r="A433" t="s">
        <v>477</v>
      </c>
      <c r="C433">
        <v>0</v>
      </c>
      <c r="N433">
        <v>0</v>
      </c>
      <c r="O433" t="s">
        <v>450</v>
      </c>
    </row>
    <row r="434" spans="1:16" x14ac:dyDescent="0.3">
      <c r="A434" t="s">
        <v>478</v>
      </c>
      <c r="B434" t="s">
        <v>478</v>
      </c>
      <c r="C434">
        <v>6700</v>
      </c>
      <c r="D434">
        <v>75.900000000000006</v>
      </c>
      <c r="E434">
        <v>33.1</v>
      </c>
      <c r="F434">
        <v>2.1800000000000002</v>
      </c>
      <c r="G434">
        <v>5.0852999999999998E-4</v>
      </c>
      <c r="H434">
        <v>2.2177000000000001E-4</v>
      </c>
      <c r="I434">
        <v>1.4605999999999999E-2</v>
      </c>
      <c r="N434">
        <v>5.4255406468604897E-2</v>
      </c>
      <c r="O434" t="s">
        <v>450</v>
      </c>
      <c r="P434" s="1">
        <v>42969</v>
      </c>
    </row>
    <row r="435" spans="1:16" x14ac:dyDescent="0.3">
      <c r="A435" t="s">
        <v>479</v>
      </c>
      <c r="B435" t="s">
        <v>479</v>
      </c>
      <c r="C435">
        <v>6200</v>
      </c>
      <c r="D435">
        <v>46.2</v>
      </c>
      <c r="E435">
        <v>26.6</v>
      </c>
      <c r="G435">
        <v>2.8644E-4</v>
      </c>
      <c r="H435">
        <v>1.6492000000000001E-4</v>
      </c>
      <c r="N435">
        <v>5.0206495538112003E-2</v>
      </c>
      <c r="O435" t="s">
        <v>450</v>
      </c>
      <c r="P435" s="1">
        <v>42977</v>
      </c>
    </row>
    <row r="436" spans="1:16" x14ac:dyDescent="0.3">
      <c r="A436" t="s">
        <v>480</v>
      </c>
      <c r="B436" t="s">
        <v>480</v>
      </c>
      <c r="C436">
        <v>12600</v>
      </c>
      <c r="D436">
        <v>75.900000000000006</v>
      </c>
      <c r="E436">
        <v>28.3</v>
      </c>
      <c r="F436">
        <v>3.15</v>
      </c>
      <c r="G436">
        <v>9.5633999999999997E-4</v>
      </c>
      <c r="H436">
        <v>3.5658E-4</v>
      </c>
      <c r="I436">
        <v>3.9690000000000003E-2</v>
      </c>
      <c r="N436">
        <v>0.10203255544842101</v>
      </c>
      <c r="O436" t="s">
        <v>450</v>
      </c>
      <c r="P436" s="1">
        <v>42983</v>
      </c>
    </row>
    <row r="437" spans="1:16" x14ac:dyDescent="0.3">
      <c r="A437" t="s">
        <v>481</v>
      </c>
      <c r="B437" t="s">
        <v>481</v>
      </c>
      <c r="C437">
        <v>119300</v>
      </c>
      <c r="D437">
        <v>186</v>
      </c>
      <c r="E437">
        <v>114</v>
      </c>
      <c r="G437">
        <v>2.2189799999999999E-2</v>
      </c>
      <c r="H437">
        <v>1.36002E-2</v>
      </c>
      <c r="N437">
        <v>0.96607014801560598</v>
      </c>
      <c r="O437" t="s">
        <v>450</v>
      </c>
      <c r="P437" s="1">
        <v>42990</v>
      </c>
    </row>
    <row r="438" spans="1:16" x14ac:dyDescent="0.3">
      <c r="A438" t="s">
        <v>482</v>
      </c>
      <c r="B438" t="s">
        <v>482</v>
      </c>
      <c r="C438">
        <v>97500</v>
      </c>
      <c r="D438">
        <v>117</v>
      </c>
      <c r="E438">
        <v>71.2</v>
      </c>
      <c r="G438">
        <v>1.1407499999999999E-2</v>
      </c>
      <c r="H438">
        <v>6.9420000000000003E-3</v>
      </c>
      <c r="N438">
        <v>0.789537631446116</v>
      </c>
      <c r="O438" t="s">
        <v>450</v>
      </c>
      <c r="P438" s="1">
        <v>42990</v>
      </c>
    </row>
    <row r="439" spans="1:16" x14ac:dyDescent="0.3">
      <c r="A439" t="s">
        <v>483</v>
      </c>
      <c r="B439" t="s">
        <v>483</v>
      </c>
      <c r="C439">
        <v>24900</v>
      </c>
      <c r="D439">
        <v>64.599999999999994</v>
      </c>
      <c r="E439">
        <v>26.9</v>
      </c>
      <c r="F439">
        <v>0.84</v>
      </c>
      <c r="G439">
        <v>1.6085400000000001E-3</v>
      </c>
      <c r="H439">
        <v>6.6980999999999996E-4</v>
      </c>
      <c r="I439">
        <v>2.0916000000000001E-2</v>
      </c>
      <c r="N439">
        <v>0.20163576433854599</v>
      </c>
      <c r="O439" t="s">
        <v>450</v>
      </c>
      <c r="P439" s="1">
        <v>42997</v>
      </c>
    </row>
    <row r="440" spans="1:16" x14ac:dyDescent="0.3">
      <c r="A440" t="s">
        <v>484</v>
      </c>
      <c r="B440" t="s">
        <v>484</v>
      </c>
      <c r="C440">
        <v>500</v>
      </c>
      <c r="D440">
        <v>180</v>
      </c>
      <c r="E440">
        <v>28.6</v>
      </c>
      <c r="G440">
        <v>9.0000000000000006E-5</v>
      </c>
      <c r="H440">
        <v>1.43E-5</v>
      </c>
      <c r="N440">
        <v>4.0489109304928999E-3</v>
      </c>
      <c r="O440" t="s">
        <v>450</v>
      </c>
      <c r="P440" s="1">
        <v>43004</v>
      </c>
    </row>
    <row r="441" spans="1:16" x14ac:dyDescent="0.3">
      <c r="A441" t="s">
        <v>485</v>
      </c>
      <c r="B441" t="s">
        <v>484</v>
      </c>
      <c r="C441">
        <v>1000</v>
      </c>
      <c r="D441">
        <v>180</v>
      </c>
      <c r="E441">
        <v>28.6</v>
      </c>
      <c r="G441">
        <v>1.8000000000000001E-4</v>
      </c>
      <c r="H441">
        <v>2.8600000000000001E-5</v>
      </c>
      <c r="N441">
        <v>8.0978218609857999E-3</v>
      </c>
      <c r="O441" t="s">
        <v>450</v>
      </c>
      <c r="P441" s="1">
        <v>43004</v>
      </c>
    </row>
    <row r="442" spans="1:16" x14ac:dyDescent="0.3">
      <c r="A442" t="s">
        <v>486</v>
      </c>
      <c r="B442" t="s">
        <v>486</v>
      </c>
      <c r="C442">
        <v>66400</v>
      </c>
      <c r="D442">
        <v>223</v>
      </c>
      <c r="E442">
        <v>80.900000000000006</v>
      </c>
      <c r="G442">
        <v>1.48072E-2</v>
      </c>
      <c r="H442">
        <v>5.3717599999999997E-3</v>
      </c>
      <c r="N442">
        <v>0.53769537156945701</v>
      </c>
      <c r="O442" t="s">
        <v>450</v>
      </c>
      <c r="P442" s="1">
        <v>43018</v>
      </c>
    </row>
    <row r="443" spans="1:16" x14ac:dyDescent="0.3">
      <c r="A443" t="s">
        <v>487</v>
      </c>
      <c r="B443" t="s">
        <v>487</v>
      </c>
      <c r="C443">
        <v>3200</v>
      </c>
      <c r="D443">
        <v>195</v>
      </c>
      <c r="E443">
        <v>47.9</v>
      </c>
      <c r="F443">
        <v>1.58</v>
      </c>
      <c r="G443">
        <v>6.2399999999999999E-4</v>
      </c>
      <c r="H443">
        <v>1.5328E-4</v>
      </c>
      <c r="I443">
        <v>5.0559999999999997E-3</v>
      </c>
      <c r="N443">
        <v>2.5913029955154598E-2</v>
      </c>
      <c r="O443" t="s">
        <v>450</v>
      </c>
      <c r="P443" s="1">
        <v>43025</v>
      </c>
    </row>
    <row r="444" spans="1:16" x14ac:dyDescent="0.3">
      <c r="A444" t="s">
        <v>488</v>
      </c>
      <c r="B444" t="s">
        <v>488</v>
      </c>
      <c r="C444">
        <v>7500</v>
      </c>
      <c r="D444">
        <v>97</v>
      </c>
      <c r="E444">
        <v>68.5</v>
      </c>
      <c r="G444">
        <v>7.2749999999999996E-4</v>
      </c>
      <c r="H444">
        <v>5.1374999999999999E-4</v>
      </c>
      <c r="N444">
        <v>6.0733663957393498E-2</v>
      </c>
      <c r="O444" t="s">
        <v>450</v>
      </c>
      <c r="P444" s="1">
        <v>43032</v>
      </c>
    </row>
    <row r="445" spans="1:16" x14ac:dyDescent="0.3">
      <c r="A445" t="s">
        <v>489</v>
      </c>
      <c r="B445" t="s">
        <v>488</v>
      </c>
      <c r="C445">
        <v>100</v>
      </c>
      <c r="D445">
        <v>97</v>
      </c>
      <c r="E445">
        <v>68.5</v>
      </c>
      <c r="G445">
        <v>9.7000000000000003E-6</v>
      </c>
      <c r="H445">
        <v>6.8499999999999996E-6</v>
      </c>
      <c r="N445">
        <v>8.0978218609858001E-4</v>
      </c>
      <c r="O445" t="s">
        <v>450</v>
      </c>
      <c r="P445" s="1">
        <v>43032</v>
      </c>
    </row>
    <row r="446" spans="1:16" x14ac:dyDescent="0.3">
      <c r="A446" t="s">
        <v>490</v>
      </c>
      <c r="B446" t="s">
        <v>490</v>
      </c>
      <c r="C446">
        <v>26100</v>
      </c>
      <c r="D446">
        <v>432</v>
      </c>
      <c r="E446">
        <v>194</v>
      </c>
      <c r="G446">
        <v>1.1275200000000001E-2</v>
      </c>
      <c r="H446">
        <v>5.0634E-3</v>
      </c>
      <c r="N446">
        <v>0.21135315057172899</v>
      </c>
      <c r="O446" t="s">
        <v>450</v>
      </c>
      <c r="P446" s="1">
        <v>43040</v>
      </c>
    </row>
    <row r="447" spans="1:16" x14ac:dyDescent="0.3">
      <c r="A447" t="s">
        <v>491</v>
      </c>
      <c r="B447" t="s">
        <v>491</v>
      </c>
      <c r="C447">
        <v>241400</v>
      </c>
      <c r="D447">
        <v>130</v>
      </c>
      <c r="E447">
        <v>73.2</v>
      </c>
      <c r="G447">
        <v>3.1382E-2</v>
      </c>
      <c r="H447">
        <v>1.7670479999999999E-2</v>
      </c>
      <c r="N447">
        <v>1.9548141972419699</v>
      </c>
      <c r="O447" t="s">
        <v>450</v>
      </c>
      <c r="P447" s="1">
        <v>43046</v>
      </c>
    </row>
    <row r="448" spans="1:16" x14ac:dyDescent="0.3">
      <c r="A448" t="s">
        <v>492</v>
      </c>
      <c r="B448" t="s">
        <v>492</v>
      </c>
      <c r="C448">
        <v>69700</v>
      </c>
      <c r="D448">
        <v>46</v>
      </c>
      <c r="E448">
        <v>33.5</v>
      </c>
      <c r="G448">
        <v>3.2062000000000002E-3</v>
      </c>
      <c r="H448">
        <v>2.3349500000000001E-3</v>
      </c>
      <c r="L448" t="s">
        <v>17</v>
      </c>
      <c r="M448" t="s">
        <v>64</v>
      </c>
      <c r="N448">
        <v>0.56441818371070995</v>
      </c>
      <c r="O448" t="s">
        <v>450</v>
      </c>
      <c r="P448" s="1">
        <v>43053</v>
      </c>
    </row>
    <row r="449" spans="1:16" x14ac:dyDescent="0.3">
      <c r="A449" t="s">
        <v>493</v>
      </c>
      <c r="B449" t="s">
        <v>493</v>
      </c>
      <c r="C449">
        <v>54400</v>
      </c>
      <c r="D449">
        <v>61.5</v>
      </c>
      <c r="E449">
        <v>43.4</v>
      </c>
      <c r="G449">
        <v>3.3455999999999998E-3</v>
      </c>
      <c r="H449">
        <v>2.3609600000000001E-3</v>
      </c>
      <c r="L449" t="s">
        <v>17</v>
      </c>
      <c r="M449" t="s">
        <v>66</v>
      </c>
      <c r="N449">
        <v>0.44052150923762801</v>
      </c>
      <c r="O449" t="s">
        <v>450</v>
      </c>
      <c r="P449" s="1">
        <v>43059</v>
      </c>
    </row>
    <row r="450" spans="1:16" x14ac:dyDescent="0.3">
      <c r="A450" t="s">
        <v>494</v>
      </c>
      <c r="B450" t="s">
        <v>494</v>
      </c>
      <c r="C450">
        <v>146100</v>
      </c>
      <c r="D450">
        <v>31.7</v>
      </c>
      <c r="E450">
        <v>27.2</v>
      </c>
      <c r="F450">
        <v>1</v>
      </c>
      <c r="G450">
        <v>4.6313700000000001E-3</v>
      </c>
      <c r="H450">
        <v>3.9739199999999997E-3</v>
      </c>
      <c r="I450">
        <v>0.14610000000000001</v>
      </c>
      <c r="L450" t="s">
        <v>17</v>
      </c>
      <c r="M450" t="s">
        <v>41</v>
      </c>
      <c r="N450">
        <v>1.04362370544546</v>
      </c>
      <c r="O450" t="s">
        <v>495</v>
      </c>
      <c r="P450" s="1">
        <v>42850</v>
      </c>
    </row>
    <row r="451" spans="1:16" x14ac:dyDescent="0.3">
      <c r="A451" t="s">
        <v>496</v>
      </c>
      <c r="B451" t="s">
        <v>496</v>
      </c>
      <c r="C451">
        <v>360400</v>
      </c>
      <c r="D451">
        <v>56</v>
      </c>
      <c r="E451">
        <v>21.1</v>
      </c>
      <c r="F451">
        <v>1.1000000000000001</v>
      </c>
      <c r="G451">
        <v>2.01824E-2</v>
      </c>
      <c r="H451">
        <v>7.6044399999999996E-3</v>
      </c>
      <c r="I451">
        <v>0.39644000000000001</v>
      </c>
      <c r="N451">
        <v>2.5744146710646398</v>
      </c>
      <c r="O451" t="s">
        <v>495</v>
      </c>
      <c r="P451" s="1">
        <v>42857</v>
      </c>
    </row>
    <row r="452" spans="1:16" x14ac:dyDescent="0.3">
      <c r="A452" t="s">
        <v>497</v>
      </c>
      <c r="B452" t="s">
        <v>497</v>
      </c>
      <c r="C452">
        <v>108800</v>
      </c>
      <c r="D452">
        <v>40.1</v>
      </c>
      <c r="E452">
        <v>29.1</v>
      </c>
      <c r="F452">
        <v>0.76</v>
      </c>
      <c r="G452">
        <v>4.3628800000000004E-3</v>
      </c>
      <c r="H452">
        <v>3.1660799999999999E-3</v>
      </c>
      <c r="I452">
        <v>8.2687999999999998E-2</v>
      </c>
      <c r="N452">
        <v>0.77718178749121103</v>
      </c>
      <c r="O452" t="s">
        <v>495</v>
      </c>
      <c r="P452" s="1">
        <v>42864</v>
      </c>
    </row>
    <row r="453" spans="1:16" x14ac:dyDescent="0.3">
      <c r="A453" t="s">
        <v>498</v>
      </c>
      <c r="B453" t="s">
        <v>498</v>
      </c>
      <c r="C453">
        <v>100000</v>
      </c>
      <c r="D453">
        <v>20.9</v>
      </c>
      <c r="E453">
        <v>12.2</v>
      </c>
      <c r="F453">
        <v>0.61</v>
      </c>
      <c r="G453">
        <v>2.0899999999999998E-3</v>
      </c>
      <c r="H453">
        <v>1.2199999999999999E-3</v>
      </c>
      <c r="I453">
        <v>6.0999999999999999E-2</v>
      </c>
      <c r="N453">
        <v>0.714321495855892</v>
      </c>
      <c r="O453" t="s">
        <v>495</v>
      </c>
      <c r="P453" s="1">
        <v>42864</v>
      </c>
    </row>
    <row r="454" spans="1:16" x14ac:dyDescent="0.3">
      <c r="A454" t="s">
        <v>499</v>
      </c>
      <c r="B454" t="s">
        <v>499</v>
      </c>
      <c r="C454">
        <v>198400</v>
      </c>
      <c r="D454">
        <v>55.2</v>
      </c>
      <c r="E454">
        <v>20.399999999999999</v>
      </c>
      <c r="F454">
        <v>0.82</v>
      </c>
      <c r="G454">
        <v>1.095168E-2</v>
      </c>
      <c r="H454">
        <v>4.0473599999999998E-3</v>
      </c>
      <c r="I454">
        <v>0.162688</v>
      </c>
      <c r="N454">
        <v>1.41721384777809</v>
      </c>
      <c r="O454" t="s">
        <v>495</v>
      </c>
      <c r="P454" s="1">
        <v>42864</v>
      </c>
    </row>
    <row r="455" spans="1:16" x14ac:dyDescent="0.3">
      <c r="A455" t="s">
        <v>500</v>
      </c>
      <c r="C455">
        <v>226100</v>
      </c>
      <c r="J455">
        <v>6.9192910000000002E-3</v>
      </c>
      <c r="K455">
        <v>6.4356099999999996E-3</v>
      </c>
      <c r="N455">
        <v>1.61508090213017</v>
      </c>
      <c r="O455" t="s">
        <v>495</v>
      </c>
    </row>
    <row r="456" spans="1:16" x14ac:dyDescent="0.3">
      <c r="A456" t="s">
        <v>501</v>
      </c>
      <c r="B456" t="s">
        <v>501</v>
      </c>
      <c r="C456">
        <v>194000</v>
      </c>
      <c r="D456">
        <v>17.600000000000001</v>
      </c>
      <c r="E456">
        <v>12.6</v>
      </c>
      <c r="F456">
        <v>0.45</v>
      </c>
      <c r="G456">
        <v>3.4144000000000002E-3</v>
      </c>
      <c r="H456">
        <v>2.4443999999999998E-3</v>
      </c>
      <c r="I456">
        <v>8.7300000000000003E-2</v>
      </c>
      <c r="N456">
        <v>1.38578370196043</v>
      </c>
      <c r="O456" t="s">
        <v>495</v>
      </c>
      <c r="P456" s="1">
        <v>42871</v>
      </c>
    </row>
    <row r="457" spans="1:16" x14ac:dyDescent="0.3">
      <c r="A457" t="s">
        <v>502</v>
      </c>
      <c r="B457" t="s">
        <v>502</v>
      </c>
      <c r="C457">
        <v>51300</v>
      </c>
      <c r="D457">
        <v>54.6</v>
      </c>
      <c r="E457">
        <v>22.1</v>
      </c>
      <c r="F457">
        <v>1</v>
      </c>
      <c r="G457">
        <v>2.8009799999999998E-3</v>
      </c>
      <c r="H457">
        <v>1.1337299999999999E-3</v>
      </c>
      <c r="I457">
        <v>5.1299999999999998E-2</v>
      </c>
      <c r="N457">
        <v>0.36644692737407297</v>
      </c>
      <c r="O457" t="s">
        <v>495</v>
      </c>
      <c r="P457" s="1">
        <v>42878</v>
      </c>
    </row>
    <row r="458" spans="1:16" x14ac:dyDescent="0.3">
      <c r="A458" t="s">
        <v>503</v>
      </c>
      <c r="B458" t="s">
        <v>503</v>
      </c>
      <c r="C458">
        <v>30100</v>
      </c>
      <c r="D458">
        <v>21.8</v>
      </c>
      <c r="E458">
        <v>10.4</v>
      </c>
      <c r="F458">
        <v>0.49</v>
      </c>
      <c r="G458">
        <v>6.5618000000000002E-4</v>
      </c>
      <c r="H458">
        <v>3.1304E-4</v>
      </c>
      <c r="I458">
        <v>1.4749E-2</v>
      </c>
      <c r="N458">
        <v>0.215010770252624</v>
      </c>
      <c r="O458" t="s">
        <v>495</v>
      </c>
      <c r="P458" s="1">
        <v>42885</v>
      </c>
    </row>
    <row r="459" spans="1:16" x14ac:dyDescent="0.3">
      <c r="A459" t="s">
        <v>504</v>
      </c>
      <c r="B459" t="s">
        <v>504</v>
      </c>
      <c r="C459">
        <v>6900</v>
      </c>
      <c r="D459">
        <v>51.45</v>
      </c>
      <c r="E459">
        <v>16.75</v>
      </c>
      <c r="F459">
        <v>0.7</v>
      </c>
      <c r="G459">
        <v>3.5500499999999998E-4</v>
      </c>
      <c r="H459">
        <v>1.15575E-4</v>
      </c>
      <c r="I459">
        <v>4.8300000000000001E-3</v>
      </c>
      <c r="N459">
        <v>4.9288183214056598E-2</v>
      </c>
      <c r="O459" t="s">
        <v>495</v>
      </c>
      <c r="P459" s="1">
        <v>42892</v>
      </c>
    </row>
    <row r="460" spans="1:16" x14ac:dyDescent="0.3">
      <c r="A460" t="s">
        <v>505</v>
      </c>
      <c r="B460" t="s">
        <v>505</v>
      </c>
      <c r="C460">
        <v>10500</v>
      </c>
      <c r="D460">
        <v>81.099999999999994</v>
      </c>
      <c r="E460">
        <v>23.1</v>
      </c>
      <c r="F460">
        <v>0.91</v>
      </c>
      <c r="G460">
        <v>8.5154999999999996E-4</v>
      </c>
      <c r="H460">
        <v>2.4254999999999999E-4</v>
      </c>
      <c r="I460">
        <v>9.5549999999999993E-3</v>
      </c>
      <c r="N460">
        <v>7.5003757064868698E-2</v>
      </c>
      <c r="O460" t="s">
        <v>495</v>
      </c>
      <c r="P460" s="1">
        <v>42899</v>
      </c>
    </row>
    <row r="461" spans="1:16" x14ac:dyDescent="0.3">
      <c r="A461" t="s">
        <v>506</v>
      </c>
      <c r="B461" t="s">
        <v>506</v>
      </c>
      <c r="C461">
        <v>3100</v>
      </c>
      <c r="D461">
        <v>151</v>
      </c>
      <c r="F461">
        <v>1.24</v>
      </c>
      <c r="G461">
        <v>4.6809999999999999E-4</v>
      </c>
      <c r="I461">
        <v>3.8440000000000002E-3</v>
      </c>
      <c r="L461" t="s">
        <v>17</v>
      </c>
      <c r="M461" t="s">
        <v>463</v>
      </c>
      <c r="N461">
        <v>2.2143966371532701E-2</v>
      </c>
      <c r="O461" t="s">
        <v>495</v>
      </c>
      <c r="P461" s="1">
        <v>42908</v>
      </c>
    </row>
    <row r="462" spans="1:16" x14ac:dyDescent="0.3">
      <c r="A462" t="s">
        <v>507</v>
      </c>
      <c r="B462" t="s">
        <v>507</v>
      </c>
      <c r="C462">
        <v>3100</v>
      </c>
      <c r="E462">
        <v>23.1</v>
      </c>
      <c r="H462">
        <v>7.161E-5</v>
      </c>
      <c r="L462" t="s">
        <v>17</v>
      </c>
      <c r="M462" t="s">
        <v>465</v>
      </c>
      <c r="N462">
        <v>2.2143966371532701E-2</v>
      </c>
      <c r="O462" t="s">
        <v>495</v>
      </c>
      <c r="P462" s="1">
        <v>42908</v>
      </c>
    </row>
    <row r="463" spans="1:16" x14ac:dyDescent="0.3">
      <c r="A463" t="s">
        <v>508</v>
      </c>
      <c r="B463" t="s">
        <v>508</v>
      </c>
      <c r="C463">
        <v>18400</v>
      </c>
      <c r="D463">
        <v>163</v>
      </c>
      <c r="E463">
        <v>73.7</v>
      </c>
      <c r="F463">
        <v>2.04</v>
      </c>
      <c r="G463">
        <v>2.9992E-3</v>
      </c>
      <c r="H463">
        <v>1.35608E-3</v>
      </c>
      <c r="I463">
        <v>3.7536E-2</v>
      </c>
      <c r="N463">
        <v>0.131435155237484</v>
      </c>
      <c r="O463" t="s">
        <v>495</v>
      </c>
      <c r="P463" s="1">
        <v>42916</v>
      </c>
    </row>
    <row r="464" spans="1:16" x14ac:dyDescent="0.3">
      <c r="A464" t="s">
        <v>509</v>
      </c>
      <c r="B464" t="s">
        <v>509</v>
      </c>
      <c r="C464">
        <v>20300</v>
      </c>
      <c r="D464">
        <v>52.2</v>
      </c>
      <c r="E464">
        <v>39.4</v>
      </c>
      <c r="F464">
        <v>0.88</v>
      </c>
      <c r="G464">
        <v>1.05966E-3</v>
      </c>
      <c r="H464">
        <v>7.9982000000000002E-4</v>
      </c>
      <c r="I464">
        <v>1.7864000000000001E-2</v>
      </c>
      <c r="N464">
        <v>0.145007263658746</v>
      </c>
      <c r="O464" t="s">
        <v>495</v>
      </c>
      <c r="P464" s="1">
        <v>42916</v>
      </c>
    </row>
    <row r="465" spans="1:16" x14ac:dyDescent="0.3">
      <c r="A465" t="s">
        <v>510</v>
      </c>
      <c r="B465" t="s">
        <v>510</v>
      </c>
      <c r="C465">
        <v>39900</v>
      </c>
      <c r="D465">
        <v>51.8</v>
      </c>
      <c r="E465">
        <v>40.9</v>
      </c>
      <c r="F465">
        <v>0.94</v>
      </c>
      <c r="G465">
        <v>2.06682E-3</v>
      </c>
      <c r="H465">
        <v>1.6319100000000001E-3</v>
      </c>
      <c r="I465">
        <v>3.7505999999999998E-2</v>
      </c>
      <c r="N465">
        <v>0.28501427684650099</v>
      </c>
      <c r="O465" t="s">
        <v>495</v>
      </c>
      <c r="P465" s="1">
        <v>42916</v>
      </c>
    </row>
    <row r="466" spans="1:16" x14ac:dyDescent="0.3">
      <c r="A466" t="s">
        <v>511</v>
      </c>
      <c r="C466">
        <v>369200</v>
      </c>
      <c r="J466">
        <v>1.720472E-2</v>
      </c>
      <c r="K466">
        <v>1.3328120000000001E-2</v>
      </c>
      <c r="N466">
        <v>2.6372749626999501</v>
      </c>
      <c r="O466" t="s">
        <v>495</v>
      </c>
    </row>
    <row r="467" spans="1:16" x14ac:dyDescent="0.3">
      <c r="A467" t="s">
        <v>512</v>
      </c>
      <c r="B467" t="s">
        <v>512</v>
      </c>
      <c r="C467">
        <v>295400</v>
      </c>
      <c r="D467">
        <v>41.4</v>
      </c>
      <c r="E467">
        <v>31.3</v>
      </c>
      <c r="F467">
        <v>0.71</v>
      </c>
      <c r="G467">
        <v>1.222956E-2</v>
      </c>
      <c r="H467">
        <v>9.2460200000000006E-3</v>
      </c>
      <c r="I467">
        <v>0.209734</v>
      </c>
      <c r="N467">
        <v>2.1101056987583</v>
      </c>
      <c r="O467" t="s">
        <v>495</v>
      </c>
      <c r="P467" s="1">
        <v>42921</v>
      </c>
    </row>
    <row r="468" spans="1:16" x14ac:dyDescent="0.3">
      <c r="A468" t="s">
        <v>513</v>
      </c>
      <c r="B468" t="s">
        <v>513</v>
      </c>
      <c r="C468">
        <v>106800</v>
      </c>
      <c r="D468">
        <v>45.3</v>
      </c>
      <c r="E468">
        <v>21.8</v>
      </c>
      <c r="F468">
        <v>0.56999999999999995</v>
      </c>
      <c r="G468">
        <v>4.83804E-3</v>
      </c>
      <c r="H468">
        <v>2.3282400000000001E-3</v>
      </c>
      <c r="I468">
        <v>6.0876E-2</v>
      </c>
      <c r="N468">
        <v>0.76289535757409299</v>
      </c>
      <c r="O468" t="s">
        <v>495</v>
      </c>
      <c r="P468" s="1">
        <v>42927</v>
      </c>
    </row>
    <row r="469" spans="1:16" x14ac:dyDescent="0.3">
      <c r="A469" t="s">
        <v>514</v>
      </c>
      <c r="B469" t="s">
        <v>514</v>
      </c>
      <c r="C469">
        <v>293900</v>
      </c>
      <c r="D469">
        <v>79.3</v>
      </c>
      <c r="E469">
        <v>74.2</v>
      </c>
      <c r="F469">
        <v>1.05</v>
      </c>
      <c r="G469">
        <v>2.330627E-2</v>
      </c>
      <c r="H469">
        <v>2.1807380000000001E-2</v>
      </c>
      <c r="I469">
        <v>0.30859500000000001</v>
      </c>
      <c r="N469">
        <v>2.0993908763204701</v>
      </c>
      <c r="O469" t="s">
        <v>495</v>
      </c>
      <c r="P469" s="1">
        <v>42934</v>
      </c>
    </row>
    <row r="470" spans="1:16" x14ac:dyDescent="0.3">
      <c r="A470" t="s">
        <v>515</v>
      </c>
      <c r="B470" t="s">
        <v>515</v>
      </c>
      <c r="C470">
        <v>144400</v>
      </c>
      <c r="D470">
        <v>29.3</v>
      </c>
      <c r="E470">
        <v>27.5</v>
      </c>
      <c r="F470">
        <v>0.73</v>
      </c>
      <c r="G470">
        <v>4.23092E-3</v>
      </c>
      <c r="H470">
        <v>3.9709999999999997E-3</v>
      </c>
      <c r="I470">
        <v>0.10541200000000001</v>
      </c>
      <c r="N470">
        <v>1.03148024001591</v>
      </c>
      <c r="O470" t="s">
        <v>495</v>
      </c>
      <c r="P470" s="1">
        <v>42942</v>
      </c>
    </row>
    <row r="471" spans="1:16" x14ac:dyDescent="0.3">
      <c r="A471" t="s">
        <v>516</v>
      </c>
      <c r="B471" t="s">
        <v>516</v>
      </c>
      <c r="C471">
        <v>65400</v>
      </c>
      <c r="D471">
        <v>32.799999999999997</v>
      </c>
      <c r="E471">
        <v>18.7</v>
      </c>
      <c r="F471">
        <v>0.57999999999999996</v>
      </c>
      <c r="G471">
        <v>2.1451199999999999E-3</v>
      </c>
      <c r="H471">
        <v>1.22298E-3</v>
      </c>
      <c r="I471">
        <v>3.7932E-2</v>
      </c>
      <c r="N471">
        <v>0.467166258289753</v>
      </c>
      <c r="O471" t="s">
        <v>495</v>
      </c>
      <c r="P471" s="1">
        <v>42948</v>
      </c>
    </row>
    <row r="472" spans="1:16" x14ac:dyDescent="0.3">
      <c r="A472" t="s">
        <v>517</v>
      </c>
      <c r="B472" t="s">
        <v>517</v>
      </c>
      <c r="C472">
        <v>4400</v>
      </c>
      <c r="D472">
        <v>111</v>
      </c>
      <c r="E472">
        <v>22.6</v>
      </c>
      <c r="G472">
        <v>4.8840000000000005E-4</v>
      </c>
      <c r="H472">
        <v>9.9439999999999997E-5</v>
      </c>
      <c r="N472">
        <v>3.1430145817659301E-2</v>
      </c>
      <c r="O472" t="s">
        <v>495</v>
      </c>
      <c r="P472" s="1">
        <v>42955</v>
      </c>
    </row>
    <row r="473" spans="1:16" x14ac:dyDescent="0.3">
      <c r="A473" t="s">
        <v>518</v>
      </c>
      <c r="C473">
        <v>0</v>
      </c>
      <c r="N473">
        <v>0</v>
      </c>
      <c r="O473" t="s">
        <v>495</v>
      </c>
    </row>
    <row r="474" spans="1:16" x14ac:dyDescent="0.3">
      <c r="A474" t="s">
        <v>519</v>
      </c>
      <c r="B474" t="s">
        <v>519</v>
      </c>
      <c r="C474">
        <v>1400</v>
      </c>
      <c r="D474">
        <v>70.05</v>
      </c>
      <c r="E474">
        <v>18.2</v>
      </c>
      <c r="G474">
        <v>9.8070000000000001E-5</v>
      </c>
      <c r="H474">
        <v>2.548E-5</v>
      </c>
      <c r="N474">
        <v>1.00005009419825E-2</v>
      </c>
      <c r="O474" t="s">
        <v>495</v>
      </c>
      <c r="P474" s="1">
        <v>42969</v>
      </c>
    </row>
    <row r="475" spans="1:16" x14ac:dyDescent="0.3">
      <c r="A475" t="s">
        <v>520</v>
      </c>
      <c r="B475" t="s">
        <v>520</v>
      </c>
      <c r="C475">
        <v>3500</v>
      </c>
      <c r="D475">
        <v>29.1</v>
      </c>
      <c r="E475">
        <v>13.8</v>
      </c>
      <c r="G475">
        <v>1.0185E-4</v>
      </c>
      <c r="H475">
        <v>4.8300000000000002E-5</v>
      </c>
      <c r="N475">
        <v>2.5001252354956201E-2</v>
      </c>
      <c r="O475" t="s">
        <v>495</v>
      </c>
      <c r="P475" s="1">
        <v>42977</v>
      </c>
    </row>
    <row r="476" spans="1:16" x14ac:dyDescent="0.3">
      <c r="A476" t="s">
        <v>521</v>
      </c>
      <c r="B476" t="s">
        <v>521</v>
      </c>
      <c r="C476">
        <v>12500</v>
      </c>
      <c r="D476">
        <v>55.5</v>
      </c>
      <c r="E476">
        <v>17.399999999999999</v>
      </c>
      <c r="F476">
        <v>1.92</v>
      </c>
      <c r="G476">
        <v>6.9375000000000003E-4</v>
      </c>
      <c r="H476">
        <v>2.175E-4</v>
      </c>
      <c r="I476">
        <v>2.4E-2</v>
      </c>
      <c r="N476">
        <v>8.92901869819865E-2</v>
      </c>
      <c r="O476" t="s">
        <v>495</v>
      </c>
      <c r="P476" s="1">
        <v>42983</v>
      </c>
    </row>
    <row r="477" spans="1:16" x14ac:dyDescent="0.3">
      <c r="A477" t="s">
        <v>522</v>
      </c>
      <c r="B477" t="s">
        <v>522</v>
      </c>
      <c r="C477">
        <v>262700</v>
      </c>
      <c r="D477">
        <v>62.4</v>
      </c>
      <c r="E477">
        <v>28.9</v>
      </c>
      <c r="G477">
        <v>1.6392480000000001E-2</v>
      </c>
      <c r="H477">
        <v>7.5920299999999996E-3</v>
      </c>
      <c r="N477">
        <v>1.87652256961343</v>
      </c>
      <c r="O477" t="s">
        <v>495</v>
      </c>
      <c r="P477" s="1">
        <v>42990</v>
      </c>
    </row>
    <row r="478" spans="1:16" x14ac:dyDescent="0.3">
      <c r="A478" t="s">
        <v>523</v>
      </c>
      <c r="B478" t="s">
        <v>523</v>
      </c>
      <c r="C478">
        <v>46800</v>
      </c>
      <c r="D478">
        <v>62.1</v>
      </c>
      <c r="E478">
        <v>12.5</v>
      </c>
      <c r="F478">
        <v>0.75</v>
      </c>
      <c r="G478">
        <v>2.9062799999999998E-3</v>
      </c>
      <c r="H478">
        <v>5.8500000000000002E-4</v>
      </c>
      <c r="I478">
        <v>3.5099999999999999E-2</v>
      </c>
      <c r="N478">
        <v>0.33430246006055703</v>
      </c>
      <c r="O478" t="s">
        <v>495</v>
      </c>
      <c r="P478" s="1">
        <v>42997</v>
      </c>
    </row>
    <row r="479" spans="1:16" x14ac:dyDescent="0.3">
      <c r="A479" t="s">
        <v>524</v>
      </c>
      <c r="B479" t="s">
        <v>523</v>
      </c>
      <c r="C479">
        <v>1300</v>
      </c>
      <c r="D479">
        <v>62.1</v>
      </c>
      <c r="E479">
        <v>12.5</v>
      </c>
      <c r="F479">
        <v>0.75</v>
      </c>
      <c r="G479">
        <v>8.0729999999999994E-5</v>
      </c>
      <c r="H479">
        <v>1.6249999999999999E-5</v>
      </c>
      <c r="I479">
        <v>9.7499999999999996E-4</v>
      </c>
      <c r="N479">
        <v>9.2861794461265995E-3</v>
      </c>
      <c r="O479" t="s">
        <v>495</v>
      </c>
      <c r="P479" s="1">
        <v>42997</v>
      </c>
    </row>
    <row r="480" spans="1:16" x14ac:dyDescent="0.3">
      <c r="A480" t="s">
        <v>525</v>
      </c>
      <c r="B480" t="s">
        <v>523</v>
      </c>
      <c r="C480">
        <v>600</v>
      </c>
      <c r="D480">
        <v>62.1</v>
      </c>
      <c r="E480">
        <v>12.5</v>
      </c>
      <c r="F480">
        <v>0.75</v>
      </c>
      <c r="G480">
        <v>3.7259999999999999E-5</v>
      </c>
      <c r="H480">
        <v>7.5000000000000002E-6</v>
      </c>
      <c r="I480">
        <v>4.4999999999999999E-4</v>
      </c>
      <c r="N480">
        <v>4.2859289751353497E-3</v>
      </c>
      <c r="O480" t="s">
        <v>495</v>
      </c>
      <c r="P480" s="1">
        <v>42997</v>
      </c>
    </row>
    <row r="481" spans="1:16" x14ac:dyDescent="0.3">
      <c r="A481" t="s">
        <v>526</v>
      </c>
      <c r="B481" t="s">
        <v>523</v>
      </c>
      <c r="C481">
        <v>16300</v>
      </c>
      <c r="D481">
        <v>62.1</v>
      </c>
      <c r="E481">
        <v>12.5</v>
      </c>
      <c r="F481">
        <v>0.75</v>
      </c>
      <c r="G481">
        <v>1.01223E-3</v>
      </c>
      <c r="H481">
        <v>2.0374999999999999E-4</v>
      </c>
      <c r="I481">
        <v>1.2225E-2</v>
      </c>
      <c r="N481">
        <v>0.11643440382450999</v>
      </c>
      <c r="O481" t="s">
        <v>495</v>
      </c>
      <c r="P481" s="1">
        <v>42997</v>
      </c>
    </row>
    <row r="482" spans="1:16" x14ac:dyDescent="0.3">
      <c r="A482" t="s">
        <v>527</v>
      </c>
      <c r="B482" t="s">
        <v>523</v>
      </c>
      <c r="C482">
        <v>24900</v>
      </c>
      <c r="D482">
        <v>62.1</v>
      </c>
      <c r="E482">
        <v>12.5</v>
      </c>
      <c r="F482">
        <v>0.75</v>
      </c>
      <c r="G482">
        <v>1.5462900000000001E-3</v>
      </c>
      <c r="H482">
        <v>3.1125E-4</v>
      </c>
      <c r="I482">
        <v>1.8675000000000001E-2</v>
      </c>
      <c r="N482">
        <v>0.17786605246811699</v>
      </c>
      <c r="O482" t="s">
        <v>495</v>
      </c>
      <c r="P482" s="1">
        <v>42997</v>
      </c>
    </row>
    <row r="483" spans="1:16" x14ac:dyDescent="0.3">
      <c r="A483" t="s">
        <v>528</v>
      </c>
      <c r="B483" t="s">
        <v>528</v>
      </c>
      <c r="C483">
        <v>2600</v>
      </c>
      <c r="D483">
        <v>209</v>
      </c>
      <c r="E483">
        <v>16.399999999999999</v>
      </c>
      <c r="F483">
        <v>1.46</v>
      </c>
      <c r="G483">
        <v>5.4339999999999998E-4</v>
      </c>
      <c r="H483">
        <v>4.2639999999999998E-5</v>
      </c>
      <c r="I483">
        <v>3.7959999999999999E-3</v>
      </c>
      <c r="N483">
        <v>1.8572358892253199E-2</v>
      </c>
      <c r="O483" t="s">
        <v>495</v>
      </c>
      <c r="P483" s="1">
        <v>43025</v>
      </c>
    </row>
    <row r="484" spans="1:16" x14ac:dyDescent="0.3">
      <c r="A484" t="s">
        <v>529</v>
      </c>
      <c r="B484" t="s">
        <v>529</v>
      </c>
      <c r="C484">
        <v>0</v>
      </c>
      <c r="D484">
        <v>318</v>
      </c>
      <c r="E484">
        <v>15</v>
      </c>
      <c r="G484">
        <v>0</v>
      </c>
      <c r="H484">
        <v>0</v>
      </c>
      <c r="N484">
        <v>0</v>
      </c>
      <c r="O484" t="s">
        <v>495</v>
      </c>
      <c r="P484" s="1">
        <v>43032</v>
      </c>
    </row>
    <row r="485" spans="1:16" x14ac:dyDescent="0.3">
      <c r="A485" t="s">
        <v>530</v>
      </c>
      <c r="B485" t="s">
        <v>530</v>
      </c>
      <c r="C485">
        <v>20600</v>
      </c>
      <c r="D485">
        <v>95.9</v>
      </c>
      <c r="E485">
        <v>14.8</v>
      </c>
      <c r="G485">
        <v>1.97554E-3</v>
      </c>
      <c r="H485">
        <v>3.0487999999999999E-4</v>
      </c>
      <c r="N485">
        <v>0.14715022814631401</v>
      </c>
      <c r="O485" t="s">
        <v>495</v>
      </c>
      <c r="P485" s="1">
        <v>43040</v>
      </c>
    </row>
    <row r="486" spans="1:16" x14ac:dyDescent="0.3">
      <c r="A486" t="s">
        <v>531</v>
      </c>
      <c r="B486" t="s">
        <v>531</v>
      </c>
      <c r="C486">
        <v>251400</v>
      </c>
      <c r="D486">
        <v>63.8</v>
      </c>
      <c r="E486">
        <v>16</v>
      </c>
      <c r="G486">
        <v>1.6039319999999999E-2</v>
      </c>
      <c r="H486">
        <v>4.0223999999999998E-3</v>
      </c>
      <c r="N486">
        <v>1.7958042405817101</v>
      </c>
      <c r="O486" t="s">
        <v>495</v>
      </c>
      <c r="P486" s="1">
        <v>43046</v>
      </c>
    </row>
    <row r="487" spans="1:16" x14ac:dyDescent="0.3">
      <c r="A487" t="s">
        <v>532</v>
      </c>
      <c r="B487" t="s">
        <v>532</v>
      </c>
      <c r="C487">
        <v>132200</v>
      </c>
      <c r="D487">
        <v>35.700000000000003</v>
      </c>
      <c r="E487">
        <v>18.5</v>
      </c>
      <c r="G487">
        <v>4.7195400000000004E-3</v>
      </c>
      <c r="H487">
        <v>2.4456999999999999E-3</v>
      </c>
      <c r="L487" t="s">
        <v>17</v>
      </c>
      <c r="M487" t="s">
        <v>64</v>
      </c>
      <c r="N487">
        <v>0.94433301752148902</v>
      </c>
      <c r="O487" t="s">
        <v>495</v>
      </c>
      <c r="P487" s="1">
        <v>43053</v>
      </c>
    </row>
    <row r="488" spans="1:16" x14ac:dyDescent="0.3">
      <c r="A488" t="s">
        <v>533</v>
      </c>
      <c r="B488" t="s">
        <v>533</v>
      </c>
      <c r="C488">
        <v>98400</v>
      </c>
      <c r="D488">
        <v>27.5</v>
      </c>
      <c r="E488">
        <v>11.4</v>
      </c>
      <c r="G488">
        <v>2.7060000000000001E-3</v>
      </c>
      <c r="H488">
        <v>1.1217600000000001E-3</v>
      </c>
      <c r="L488" t="s">
        <v>17</v>
      </c>
      <c r="M488" t="s">
        <v>66</v>
      </c>
      <c r="N488">
        <v>0.70289235192219801</v>
      </c>
      <c r="O488" t="s">
        <v>495</v>
      </c>
      <c r="P488" s="1">
        <v>43059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TN load calcs for Don</vt:lpstr>
      <vt:lpstr>Grab samples</vt:lpstr>
      <vt:lpstr>LoadCalc (2)</vt:lpstr>
      <vt:lpstr>LoadCalc</vt:lpstr>
      <vt:lpstr>'LoadCalc (2)'!LoadCalc</vt:lpstr>
      <vt:lpstr>'TN load calcs for Don'!LoadCalc</vt:lpstr>
      <vt:lpstr>LoadCalc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Dave Braun</cp:lastModifiedBy>
  <dcterms:created xsi:type="dcterms:W3CDTF">2018-08-24T15:42:51Z</dcterms:created>
  <dcterms:modified xsi:type="dcterms:W3CDTF">2019-06-13T05:28:48Z</dcterms:modified>
</cp:coreProperties>
</file>